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servidor\Planeacion\PIFI\PROFEXCE 2020-2021\Anexos\"/>
    </mc:Choice>
  </mc:AlternateContent>
  <xr:revisionPtr revIDLastSave="0" documentId="13_ncr:1_{2573DFFD-0BC1-4CAA-A9C8-04746406BAEF}" xr6:coauthVersionLast="44" xr6:coauthVersionMax="44" xr10:uidLastSave="{00000000-0000-0000-0000-000000000000}"/>
  <bookViews>
    <workbookView xWindow="-120" yWindow="-120" windowWidth="24240" windowHeight="13140" tabRatio="356" xr2:uid="{00000000-000D-0000-FFFF-FFFF00000000}"/>
  </bookViews>
  <sheets>
    <sheet name="FormatoPE" sheetId="5" r:id="rId1"/>
  </sheets>
  <definedNames>
    <definedName name="_xlnm.Print_Area" localSheetId="0">FormatoPE!$A$1:$Y$216</definedName>
    <definedName name="_xlnm.Print_Titles" localSheetId="0">FormatoPE!$1:$5</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S209" i="5" l="1"/>
  <c r="S208" i="5"/>
  <c r="S207" i="5"/>
  <c r="Q206" i="5"/>
  <c r="S206" i="5" s="1"/>
  <c r="Q205" i="5"/>
  <c r="S205" i="5" s="1"/>
  <c r="Q204" i="5"/>
  <c r="S204" i="5" s="1"/>
  <c r="S203" i="5"/>
  <c r="Q203" i="5"/>
  <c r="S202" i="5"/>
  <c r="S201" i="5"/>
  <c r="S200" i="5"/>
  <c r="S199" i="5"/>
  <c r="Q198" i="5"/>
  <c r="S198" i="5" s="1"/>
  <c r="Q197" i="5"/>
  <c r="S197" i="5" s="1"/>
  <c r="Q196" i="5"/>
  <c r="S196" i="5" s="1"/>
  <c r="Q195" i="5"/>
  <c r="S195" i="5" s="1"/>
  <c r="S194" i="5"/>
  <c r="S193" i="5"/>
  <c r="S192" i="5"/>
  <c r="S191" i="5"/>
  <c r="P209" i="5"/>
  <c r="P208" i="5"/>
  <c r="P207" i="5"/>
  <c r="N206" i="5"/>
  <c r="P206" i="5" s="1"/>
  <c r="P205" i="5"/>
  <c r="N205" i="5"/>
  <c r="N204" i="5"/>
  <c r="P204" i="5" s="1"/>
  <c r="P203" i="5"/>
  <c r="N203" i="5"/>
  <c r="P202" i="5"/>
  <c r="P201" i="5"/>
  <c r="P200" i="5"/>
  <c r="P199" i="5"/>
  <c r="N198" i="5"/>
  <c r="P198" i="5" s="1"/>
  <c r="P197" i="5"/>
  <c r="N197" i="5"/>
  <c r="N196" i="5"/>
  <c r="P196" i="5" s="1"/>
  <c r="P195" i="5"/>
  <c r="N195" i="5"/>
  <c r="P194" i="5"/>
  <c r="P193" i="5"/>
  <c r="P192" i="5"/>
  <c r="P191" i="5"/>
  <c r="M209" i="5"/>
  <c r="M208" i="5"/>
  <c r="M207" i="5"/>
  <c r="K206" i="5"/>
  <c r="M206" i="5" s="1"/>
  <c r="K205" i="5"/>
  <c r="M205" i="5" s="1"/>
  <c r="K204" i="5"/>
  <c r="M204" i="5" s="1"/>
  <c r="K203" i="5"/>
  <c r="M203" i="5" s="1"/>
  <c r="M202" i="5"/>
  <c r="M201" i="5"/>
  <c r="M200" i="5"/>
  <c r="M199" i="5"/>
  <c r="K198" i="5"/>
  <c r="M198" i="5" s="1"/>
  <c r="M197" i="5"/>
  <c r="K197" i="5"/>
  <c r="K196" i="5"/>
  <c r="M196" i="5" s="1"/>
  <c r="M195" i="5"/>
  <c r="K195" i="5"/>
  <c r="M194" i="5"/>
  <c r="M193" i="5"/>
  <c r="M192" i="5"/>
  <c r="M191" i="5"/>
  <c r="J209" i="5"/>
  <c r="J208" i="5"/>
  <c r="J207" i="5"/>
  <c r="H206" i="5"/>
  <c r="J206" i="5" s="1"/>
  <c r="H205" i="5"/>
  <c r="J205" i="5" s="1"/>
  <c r="H204" i="5"/>
  <c r="J204" i="5" s="1"/>
  <c r="J203" i="5"/>
  <c r="H203" i="5"/>
  <c r="J202" i="5"/>
  <c r="J201" i="5"/>
  <c r="J200" i="5"/>
  <c r="J199" i="5"/>
  <c r="H198" i="5"/>
  <c r="J198" i="5" s="1"/>
  <c r="J197" i="5"/>
  <c r="H197" i="5"/>
  <c r="H196" i="5"/>
  <c r="J196" i="5" s="1"/>
  <c r="H195" i="5"/>
  <c r="J195" i="5" s="1"/>
  <c r="J194" i="5"/>
  <c r="J193" i="5"/>
  <c r="J192" i="5"/>
  <c r="J191" i="5"/>
  <c r="G209" i="5"/>
  <c r="G208" i="5"/>
  <c r="G207" i="5"/>
  <c r="G206" i="5"/>
  <c r="E206" i="5"/>
  <c r="E205" i="5"/>
  <c r="G205" i="5" s="1"/>
  <c r="G204" i="5"/>
  <c r="E204" i="5"/>
  <c r="E203" i="5"/>
  <c r="G203" i="5" s="1"/>
  <c r="G202" i="5"/>
  <c r="G201" i="5"/>
  <c r="G200" i="5"/>
  <c r="G199" i="5"/>
  <c r="G198" i="5"/>
  <c r="E198" i="5"/>
  <c r="E197" i="5"/>
  <c r="G197" i="5" s="1"/>
  <c r="G196" i="5"/>
  <c r="E196" i="5"/>
  <c r="E195" i="5"/>
  <c r="G195" i="5" s="1"/>
  <c r="G194" i="5"/>
  <c r="G193" i="5"/>
  <c r="G192" i="5"/>
  <c r="G191" i="5"/>
  <c r="B206" i="5"/>
  <c r="D206" i="5" s="1"/>
  <c r="B205" i="5"/>
  <c r="D205" i="5" s="1"/>
  <c r="B204" i="5"/>
  <c r="B203" i="5"/>
  <c r="B198" i="5"/>
  <c r="D198" i="5" s="1"/>
  <c r="B197" i="5"/>
  <c r="D197" i="5" s="1"/>
  <c r="B196" i="5"/>
  <c r="B195" i="5"/>
  <c r="D195" i="5" s="1"/>
  <c r="D209" i="5"/>
  <c r="D208" i="5"/>
  <c r="D207" i="5"/>
  <c r="D204" i="5"/>
  <c r="D203" i="5"/>
  <c r="D202" i="5"/>
  <c r="D201" i="5"/>
  <c r="D200" i="5"/>
  <c r="D199" i="5"/>
  <c r="D196" i="5"/>
  <c r="D194" i="5"/>
  <c r="D193" i="5"/>
  <c r="D192" i="5"/>
  <c r="D191" i="5"/>
  <c r="M184" i="5"/>
  <c r="M183" i="5"/>
  <c r="M182" i="5"/>
  <c r="M180" i="5"/>
  <c r="M179" i="5"/>
  <c r="M178" i="5"/>
  <c r="K184" i="5"/>
  <c r="K183" i="5"/>
  <c r="K182" i="5"/>
  <c r="K180" i="5"/>
  <c r="K179" i="5"/>
  <c r="K178" i="5"/>
  <c r="I184" i="5"/>
  <c r="I183" i="5"/>
  <c r="I182" i="5"/>
  <c r="I180" i="5"/>
  <c r="I179" i="5"/>
  <c r="I178" i="5"/>
  <c r="G184" i="5"/>
  <c r="G183" i="5"/>
  <c r="G182" i="5"/>
  <c r="G180" i="5"/>
  <c r="G179" i="5"/>
  <c r="G178" i="5"/>
  <c r="E184" i="5"/>
  <c r="E183" i="5"/>
  <c r="E182" i="5"/>
  <c r="E180" i="5"/>
  <c r="E179" i="5"/>
  <c r="E178" i="5"/>
  <c r="C184" i="5"/>
  <c r="C183" i="5"/>
  <c r="C182" i="5"/>
  <c r="C180" i="5"/>
  <c r="C179" i="5"/>
  <c r="C178" i="5"/>
  <c r="M167" i="5"/>
  <c r="K167" i="5"/>
  <c r="I167" i="5"/>
  <c r="G167" i="5"/>
  <c r="E167" i="5"/>
  <c r="C167" i="5"/>
  <c r="L160" i="5"/>
  <c r="J160" i="5"/>
  <c r="H160" i="5"/>
  <c r="F160" i="5"/>
  <c r="D160" i="5"/>
  <c r="E157" i="5"/>
  <c r="R148" i="5"/>
  <c r="Q148" i="5"/>
  <c r="O148" i="5"/>
  <c r="N148" i="5"/>
  <c r="L148" i="5"/>
  <c r="K148" i="5"/>
  <c r="I148" i="5"/>
  <c r="H148" i="5"/>
  <c r="F148" i="5"/>
  <c r="E148" i="5"/>
  <c r="C148" i="5"/>
  <c r="B148" i="5"/>
  <c r="R147" i="5"/>
  <c r="Q147" i="5"/>
  <c r="O147" i="5"/>
  <c r="N147" i="5"/>
  <c r="L147" i="5"/>
  <c r="K147" i="5"/>
  <c r="I147" i="5"/>
  <c r="H147" i="5"/>
  <c r="F147" i="5"/>
  <c r="E147" i="5"/>
  <c r="C147" i="5"/>
  <c r="R146" i="5"/>
  <c r="Q146" i="5"/>
  <c r="O146" i="5"/>
  <c r="N146" i="5"/>
  <c r="L146" i="5"/>
  <c r="K146" i="5"/>
  <c r="I146" i="5"/>
  <c r="H146" i="5"/>
  <c r="F146" i="5"/>
  <c r="E146" i="5"/>
  <c r="C146" i="5"/>
  <c r="B147" i="5"/>
  <c r="B146" i="5"/>
  <c r="R145" i="5"/>
  <c r="Q145" i="5"/>
  <c r="O145" i="5"/>
  <c r="N145" i="5"/>
  <c r="L145" i="5"/>
  <c r="K145" i="5"/>
  <c r="I145" i="5"/>
  <c r="H145" i="5"/>
  <c r="F145" i="5"/>
  <c r="E145" i="5"/>
  <c r="C145" i="5"/>
  <c r="B145" i="5"/>
  <c r="R142" i="5"/>
  <c r="Q142" i="5"/>
  <c r="O142" i="5"/>
  <c r="N142" i="5"/>
  <c r="L142" i="5"/>
  <c r="K142" i="5"/>
  <c r="I142" i="5"/>
  <c r="H142" i="5"/>
  <c r="F142" i="5"/>
  <c r="E142" i="5"/>
  <c r="R141" i="5"/>
  <c r="Q141" i="5"/>
  <c r="O141" i="5"/>
  <c r="N141" i="5"/>
  <c r="L141" i="5"/>
  <c r="K141" i="5"/>
  <c r="I141" i="5"/>
  <c r="H141" i="5"/>
  <c r="F141" i="5"/>
  <c r="E141" i="5"/>
  <c r="R140" i="5"/>
  <c r="Q140" i="5"/>
  <c r="O140" i="5"/>
  <c r="N140" i="5"/>
  <c r="L140" i="5"/>
  <c r="K140" i="5"/>
  <c r="I140" i="5"/>
  <c r="H140" i="5"/>
  <c r="F140" i="5"/>
  <c r="E140" i="5"/>
  <c r="C142" i="5"/>
  <c r="C141" i="5"/>
  <c r="C140" i="5"/>
  <c r="B142" i="5"/>
  <c r="B141" i="5"/>
  <c r="B140" i="5"/>
  <c r="H110" i="5"/>
  <c r="M158" i="5" s="1"/>
  <c r="G110" i="5"/>
  <c r="K164" i="5" s="1"/>
  <c r="F110" i="5"/>
  <c r="I158" i="5" s="1"/>
  <c r="E110" i="5"/>
  <c r="G166" i="5" s="1"/>
  <c r="D110" i="5"/>
  <c r="E166" i="5" s="1"/>
  <c r="C110" i="5"/>
  <c r="C164" i="5" s="1"/>
  <c r="C158" i="5" l="1"/>
  <c r="G160" i="5"/>
  <c r="E160" i="5"/>
  <c r="G158" i="5"/>
  <c r="K158" i="5"/>
  <c r="I156" i="5"/>
  <c r="I160" i="5"/>
  <c r="E161" i="5"/>
  <c r="M161" i="5"/>
  <c r="I162" i="5"/>
  <c r="E164" i="5"/>
  <c r="M164" i="5"/>
  <c r="I166" i="5"/>
  <c r="C156" i="5"/>
  <c r="M156" i="5"/>
  <c r="G157" i="5"/>
  <c r="E158" i="5"/>
  <c r="C159" i="5"/>
  <c r="K159" i="5"/>
  <c r="K160" i="5"/>
  <c r="G161" i="5"/>
  <c r="C162" i="5"/>
  <c r="K162" i="5"/>
  <c r="G164" i="5"/>
  <c r="C166" i="5"/>
  <c r="K166" i="5"/>
  <c r="I159" i="5"/>
  <c r="E156" i="5"/>
  <c r="K156" i="5"/>
  <c r="I157" i="5"/>
  <c r="E159" i="5"/>
  <c r="I161" i="5"/>
  <c r="E162" i="5"/>
  <c r="M162" i="5"/>
  <c r="I164" i="5"/>
  <c r="M166" i="5"/>
  <c r="G156" i="5"/>
  <c r="C157" i="5"/>
  <c r="K157" i="5"/>
  <c r="G159" i="5"/>
  <c r="C161" i="5"/>
  <c r="K161" i="5"/>
  <c r="G162" i="5"/>
  <c r="M159" i="5"/>
  <c r="M157" i="5"/>
  <c r="M160" i="5"/>
  <c r="D118" i="5"/>
  <c r="D117" i="5"/>
  <c r="B160" i="5" l="1"/>
  <c r="C160" i="5" s="1"/>
  <c r="Q119" i="5"/>
  <c r="R119" i="5"/>
  <c r="R149" i="5" s="1"/>
  <c r="N119" i="5"/>
  <c r="N149" i="5" s="1"/>
  <c r="O119" i="5"/>
  <c r="K119" i="5"/>
  <c r="K149" i="5" s="1"/>
  <c r="L119" i="5"/>
  <c r="H119" i="5"/>
  <c r="H149" i="5" s="1"/>
  <c r="I119" i="5"/>
  <c r="E119" i="5"/>
  <c r="F119" i="5"/>
  <c r="M165" i="5"/>
  <c r="K165" i="5"/>
  <c r="I165" i="5"/>
  <c r="G165" i="5"/>
  <c r="E165" i="5"/>
  <c r="C165" i="5"/>
  <c r="M163" i="5"/>
  <c r="K163" i="5"/>
  <c r="I163" i="5"/>
  <c r="G163" i="5"/>
  <c r="E163" i="5"/>
  <c r="C163" i="5"/>
  <c r="S135" i="5"/>
  <c r="P135" i="5"/>
  <c r="M135" i="5"/>
  <c r="J135" i="5"/>
  <c r="G135" i="5"/>
  <c r="D135" i="5"/>
  <c r="S134" i="5"/>
  <c r="P134" i="5"/>
  <c r="M134" i="5"/>
  <c r="J134" i="5"/>
  <c r="G134" i="5"/>
  <c r="D134" i="5"/>
  <c r="D148" i="5" s="1"/>
  <c r="S133" i="5"/>
  <c r="P133" i="5"/>
  <c r="M133" i="5"/>
  <c r="J133" i="5"/>
  <c r="G133" i="5"/>
  <c r="D133" i="5"/>
  <c r="D147" i="5" s="1"/>
  <c r="S132" i="5"/>
  <c r="P132" i="5"/>
  <c r="M132" i="5"/>
  <c r="J132" i="5"/>
  <c r="G132" i="5"/>
  <c r="D132" i="5"/>
  <c r="D146" i="5" s="1"/>
  <c r="S131" i="5"/>
  <c r="P131" i="5"/>
  <c r="M131" i="5"/>
  <c r="J131" i="5"/>
  <c r="G131" i="5"/>
  <c r="D131" i="5"/>
  <c r="S130" i="5"/>
  <c r="P130" i="5"/>
  <c r="M130" i="5"/>
  <c r="J130" i="5"/>
  <c r="G130" i="5"/>
  <c r="D130" i="5"/>
  <c r="S126" i="5"/>
  <c r="S127" i="5"/>
  <c r="S128" i="5"/>
  <c r="S117" i="5"/>
  <c r="R129" i="5"/>
  <c r="Q129" i="5"/>
  <c r="P126" i="5"/>
  <c r="P127" i="5"/>
  <c r="P141" i="5" s="1"/>
  <c r="P128" i="5"/>
  <c r="P117" i="5"/>
  <c r="O129" i="5"/>
  <c r="N129" i="5"/>
  <c r="M126" i="5"/>
  <c r="M127" i="5"/>
  <c r="M128" i="5"/>
  <c r="M117" i="5"/>
  <c r="L129" i="5"/>
  <c r="K129" i="5"/>
  <c r="J126" i="5"/>
  <c r="J127" i="5"/>
  <c r="J141" i="5" s="1"/>
  <c r="J128" i="5"/>
  <c r="J117" i="5"/>
  <c r="I129" i="5"/>
  <c r="H129" i="5"/>
  <c r="G126" i="5"/>
  <c r="G127" i="5"/>
  <c r="G128" i="5"/>
  <c r="G117" i="5"/>
  <c r="F129" i="5"/>
  <c r="E129" i="5"/>
  <c r="D126" i="5"/>
  <c r="D140" i="5" s="1"/>
  <c r="D127" i="5"/>
  <c r="D141" i="5" s="1"/>
  <c r="D128" i="5"/>
  <c r="D142" i="5" s="1"/>
  <c r="C129" i="5"/>
  <c r="B129" i="5"/>
  <c r="R120" i="5"/>
  <c r="C119" i="5"/>
  <c r="B119" i="5"/>
  <c r="B149" i="5" s="1"/>
  <c r="S118" i="5"/>
  <c r="P118" i="5"/>
  <c r="M118" i="5"/>
  <c r="J118" i="5"/>
  <c r="G118" i="5"/>
  <c r="J145" i="5" l="1"/>
  <c r="D145" i="5"/>
  <c r="P145" i="5"/>
  <c r="P146" i="5"/>
  <c r="P148" i="5"/>
  <c r="J147" i="5"/>
  <c r="J140" i="5"/>
  <c r="P140" i="5"/>
  <c r="H143" i="5"/>
  <c r="H144" i="5"/>
  <c r="N143" i="5"/>
  <c r="N144" i="5"/>
  <c r="F120" i="5"/>
  <c r="F149" i="5"/>
  <c r="L120" i="5"/>
  <c r="L149" i="5"/>
  <c r="G142" i="5"/>
  <c r="I143" i="5"/>
  <c r="I144" i="5"/>
  <c r="M142" i="5"/>
  <c r="O143" i="5"/>
  <c r="O144" i="5"/>
  <c r="S142" i="5"/>
  <c r="S144" i="5"/>
  <c r="M145" i="5"/>
  <c r="G146" i="5"/>
  <c r="S146" i="5"/>
  <c r="M147" i="5"/>
  <c r="G148" i="5"/>
  <c r="S148" i="5"/>
  <c r="E120" i="5"/>
  <c r="E149" i="5"/>
  <c r="Q120" i="5"/>
  <c r="Q149" i="5"/>
  <c r="C143" i="5"/>
  <c r="C144" i="5"/>
  <c r="E143" i="5"/>
  <c r="E144" i="5"/>
  <c r="G141" i="5"/>
  <c r="K143" i="5"/>
  <c r="K144" i="5"/>
  <c r="M141" i="5"/>
  <c r="Q143" i="5"/>
  <c r="Q144" i="5"/>
  <c r="S141" i="5"/>
  <c r="J146" i="5"/>
  <c r="P147" i="5"/>
  <c r="J148" i="5"/>
  <c r="I120" i="5"/>
  <c r="I149" i="5"/>
  <c r="O120" i="5"/>
  <c r="O149" i="5"/>
  <c r="C120" i="5"/>
  <c r="C149" i="5"/>
  <c r="F143" i="5"/>
  <c r="F144" i="5"/>
  <c r="G140" i="5"/>
  <c r="J142" i="5"/>
  <c r="L143" i="5"/>
  <c r="L144" i="5"/>
  <c r="M140" i="5"/>
  <c r="P142" i="5"/>
  <c r="R143" i="5"/>
  <c r="R144" i="5"/>
  <c r="S140" i="5"/>
  <c r="G145" i="5"/>
  <c r="S145" i="5"/>
  <c r="M146" i="5"/>
  <c r="G147" i="5"/>
  <c r="S147" i="5"/>
  <c r="M148" i="5"/>
  <c r="G149" i="5"/>
  <c r="B143" i="5"/>
  <c r="B144" i="5"/>
  <c r="J119" i="5"/>
  <c r="J120" i="5" s="1"/>
  <c r="P119" i="5"/>
  <c r="P120" i="5" s="1"/>
  <c r="S119" i="5"/>
  <c r="S120" i="5" s="1"/>
  <c r="B120" i="5"/>
  <c r="D119" i="5"/>
  <c r="D120" i="5" s="1"/>
  <c r="M129" i="5"/>
  <c r="M143" i="5" s="1"/>
  <c r="G119" i="5"/>
  <c r="G120" i="5" s="1"/>
  <c r="G129" i="5"/>
  <c r="G143" i="5" s="1"/>
  <c r="J129" i="5"/>
  <c r="J143" i="5" s="1"/>
  <c r="H120" i="5"/>
  <c r="S129" i="5"/>
  <c r="S143" i="5" s="1"/>
  <c r="M119" i="5"/>
  <c r="M120" i="5" s="1"/>
  <c r="N120" i="5"/>
  <c r="D129" i="5"/>
  <c r="P129" i="5"/>
  <c r="P143" i="5" s="1"/>
  <c r="K120" i="5"/>
  <c r="P149" i="5" l="1"/>
  <c r="S149" i="5"/>
  <c r="D149" i="5"/>
  <c r="J144" i="5"/>
  <c r="M149" i="5"/>
  <c r="G144" i="5"/>
  <c r="J149" i="5"/>
  <c r="M144" i="5"/>
  <c r="P144" i="5"/>
  <c r="D143" i="5"/>
  <c r="D14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jgc</author>
    <author>Usuario de Windows</author>
  </authors>
  <commentList>
    <comment ref="A2" authorId="0" shapeId="0" xr:uid="{00000000-0006-0000-0000-000001000000}">
      <text>
        <r>
          <rPr>
            <sz val="8"/>
            <color indexed="81"/>
            <rFont val="Tahoma"/>
            <family val="2"/>
          </rPr>
          <t xml:space="preserve">FAVOR DE COLOCAR LOS DATOS DENTRO DE CADA CELDA O CASILLA Y NO MODIFICAR EL FORMATO
</t>
        </r>
      </text>
    </comment>
    <comment ref="E31" authorId="1" shapeId="0" xr:uid="{00000000-0006-0000-0000-000002000000}">
      <text>
        <r>
          <rPr>
            <b/>
            <sz val="9"/>
            <color indexed="81"/>
            <rFont val="Tahoma"/>
            <family val="2"/>
          </rPr>
          <t>Usuario de Windows:</t>
        </r>
        <r>
          <rPr>
            <sz val="9"/>
            <color indexed="81"/>
            <rFont val="Tahoma"/>
            <family val="2"/>
          </rPr>
          <t xml:space="preserve">
Se refiere al número de trimestres, cuatrimestres o semestres que conforman el PE</t>
        </r>
      </text>
    </comment>
  </commentList>
</comments>
</file>

<file path=xl/sharedStrings.xml><?xml version="1.0" encoding="utf-8"?>
<sst xmlns="http://schemas.openxmlformats.org/spreadsheetml/2006/main" count="319" uniqueCount="149">
  <si>
    <t>Nombre de la Institución:</t>
  </si>
  <si>
    <t>May</t>
  </si>
  <si>
    <t>Dic</t>
  </si>
  <si>
    <t>Nota: Las celdas o casillas sombreadas no deben ser llenadas. Son Fórmulas para calcular automaticamente. Favor de no mover o modificar el formato. Introducir los datos sólo en las casillas en blanco.</t>
  </si>
  <si>
    <t>Licenciatura</t>
  </si>
  <si>
    <t>Posgrado</t>
  </si>
  <si>
    <t>SI</t>
  </si>
  <si>
    <t>NO</t>
  </si>
  <si>
    <t>PERSONAL ACADÉMICO</t>
  </si>
  <si>
    <t>H</t>
  </si>
  <si>
    <t>M</t>
  </si>
  <si>
    <t>T</t>
  </si>
  <si>
    <t>Número de profesores de tiempo completo</t>
  </si>
  <si>
    <t>Número de profesores de tiempo parcial (PMT y PA)</t>
  </si>
  <si>
    <t>Total de profesores</t>
  </si>
  <si>
    <t>% de profesores de tiempo completo</t>
  </si>
  <si>
    <t>Profesores de Tiempo Completo con:</t>
  </si>
  <si>
    <t>Especialidad</t>
  </si>
  <si>
    <t>Maestría</t>
  </si>
  <si>
    <t>Doctorado</t>
  </si>
  <si>
    <t>Posgrado en el área de su desempeño</t>
  </si>
  <si>
    <t>Doctorado en el área de su desempeño</t>
  </si>
  <si>
    <t>Pertenencia al SNI / SNC</t>
  </si>
  <si>
    <t>Perfil deseable PRODEP, reconocido por la SEP</t>
  </si>
  <si>
    <t>Participación en el programa de tutoría</t>
  </si>
  <si>
    <t>Profesores (PTC, PMT y PA) que reciben capacitación y/o actualización con al menos 40 horas por año</t>
  </si>
  <si>
    <t>% Profesores de Tiempo Completo con:</t>
  </si>
  <si>
    <t>Perfil deseable PROMEP, reconocido por la SEP</t>
  </si>
  <si>
    <t>Concepto</t>
  </si>
  <si>
    <t>%</t>
  </si>
  <si>
    <t>Nota: En este caso las celdas o casillas sombreadas no deben ser llenadas, ya que no se solicita información en esa ubicación</t>
  </si>
  <si>
    <t>PROCESOS EDUCATIVOS</t>
  </si>
  <si>
    <t xml:space="preserve">NO. </t>
  </si>
  <si>
    <t>Número y % de becas otorgadas por la institución (TSU/PA, LIC. y Posgrado)</t>
  </si>
  <si>
    <t>Número y % de becas otorgadas por el PRONABES (TSU/PA y LIC)</t>
  </si>
  <si>
    <t>Número y % de becas otorgadas por el CONACyT (Esp. Maest. Y Doc.)</t>
  </si>
  <si>
    <t>Número y % de becas otorgadas por otros programas o instituciones (TSU/PA, Licenciatura y Posgrado)</t>
  </si>
  <si>
    <t>Total del número de becas</t>
  </si>
  <si>
    <t>Número y % de alumnos que reciben tutoría en PE de TSU/PA y LIC.</t>
  </si>
  <si>
    <t>Número y % de estudiantes realizan movilidad académica nacional</t>
  </si>
  <si>
    <t>Número y % de estudiantes que realizan movilidad nacional y que tiene valor curricular</t>
  </si>
  <si>
    <t>Número y % de estudiantes realizan movilidad académica internacional</t>
  </si>
  <si>
    <t>Número y % de estudiantes que realizan movilidad internacional y que tiene valor curricular</t>
  </si>
  <si>
    <t>Número y % de estudiantes de nuevo ingreso</t>
  </si>
  <si>
    <t>Número y % de estudiantes de nuevo ingreso que reciben cursos de regularización para atender sus deficiencias académicas</t>
  </si>
  <si>
    <t>Numero y % de satisfacción de los estudiantes (**)</t>
  </si>
  <si>
    <t>Para obtener el número y porcentaje de estos indicadores se debe considerar el cálculo de la tasa de titulación conforme a lo que se indicia en el Anexo I de la Guía.</t>
  </si>
  <si>
    <t>(**) Si se cuenta con este estudio se debe de incluir un texto como ANEXO INSTITUCIONAL que describa la forma en que se realiza esta actividad. Para obtener el porcentaje de este indicador hay que considerar el total de encuestados entre los que contestaron positivamente.</t>
  </si>
  <si>
    <t>RESULTADOS EDUCATIVOS</t>
  </si>
  <si>
    <t>Número y % de estudiantes que aplicaron el EGEL (Licenciatura)</t>
  </si>
  <si>
    <t>Número y % de estudiantes que aprobaron el EGEL (Licenciatura)</t>
  </si>
  <si>
    <t>Número y % de estudiantes que aprobaron y que obtuvieron un resultado satisfactorio en el EGEL (Licenciatura)</t>
  </si>
  <si>
    <t>Número y % de estudiantes que aprobaron y que obtuvieron un resultado sobresaliente en el EGEL (Licenciatura)</t>
  </si>
  <si>
    <t>Número y % de estudiantes que aplicaron el EGETSU (TSU/PA)</t>
  </si>
  <si>
    <t>Número y % de estudiantes que aprobaron el EGETSU (TSU/PA)</t>
  </si>
  <si>
    <t>Número y % de estudiantes que aprobaron y que obtuvieron un resultado satisfactorio en el EGETSU (TSU/PA)</t>
  </si>
  <si>
    <t>Número y % de estudiantes que aprobaron y que obtuvieron un resultado sobresalientes en el EGETSU (TSU/PA)</t>
  </si>
  <si>
    <t>Conepto</t>
  </si>
  <si>
    <t>M1</t>
  </si>
  <si>
    <t>M2</t>
  </si>
  <si>
    <t>Núm</t>
  </si>
  <si>
    <t>Número y % de egresados (eficiencia terminal) por cohorte generacional del ciclo B; en TSU/PA.</t>
  </si>
  <si>
    <t>Número y % de egresados (eficiencia terminal) por cohorte generacional del ciclo A; en TSU/PA.</t>
  </si>
  <si>
    <t>Número y % de egresados de TSU/PA que consiguieron empleo en menos de seis meses despues de egresar</t>
  </si>
  <si>
    <t>Número y % de titulados de TSU/PA que realizó alguna actividad laboral despues de egresar y que coincidió o tuvo relación con sus estudios</t>
  </si>
  <si>
    <t>Número y % de egresados (eficiencia terminal) por cohorte generacional del ciclo A; en licenciatura.</t>
  </si>
  <si>
    <t>Número y % de egresados (eficiencia terminal) por cohorte generacional del ciclo B; en licenciatura.</t>
  </si>
  <si>
    <t>Número y % de egresados de licenciatura que consiguieron empleo en menos de seis meses despues de egresar</t>
  </si>
  <si>
    <t>Número y % de titulados de licenciatura que realizó alguna actividad laboral despues de egresar y que coincidió o tuvo relación con sus estudios</t>
  </si>
  <si>
    <t>Número y % de satisfacción de los egresados (**)</t>
  </si>
  <si>
    <t>(**) Si se cuenta con este estudio, incluir un texto como ANEXO INSTITUCIONAL que describa la forma en que se realiza esta actividad. Para obtener el porcentaje de este indicador hay que considerar el total de encuestados entre los que contestaron positivamente.</t>
  </si>
  <si>
    <t>M1: Corresponde al número inicial con el que se obtiene el porcentaje de cada concepto.</t>
  </si>
  <si>
    <t>M2: Corresponde al número final con el que se obtiene el porcentaje de cada concepto.</t>
  </si>
  <si>
    <t>Total</t>
  </si>
  <si>
    <t>Reciente creación</t>
  </si>
  <si>
    <t>Consolidado</t>
  </si>
  <si>
    <t>Competencia Internacional</t>
  </si>
  <si>
    <t>Año</t>
  </si>
  <si>
    <t>Número y % de la tasa de retención por cohorte generacional del ciclo A; del 1ro. al 2do. Año en TSU/PA .</t>
  </si>
  <si>
    <t>Número y % de la tasa de retención por cohorte generacional del ciclo B; del 1ro. al 2do. Año en TSU/PA .</t>
  </si>
  <si>
    <t>Número y % de la tasa de retención por cohorte generacional del ciclo A; del 1ro. al 2do. Año en licenciatura.</t>
  </si>
  <si>
    <t>Número y % de la tasa de retención por cohorte generacional del ciclo B; del 1ro. al 2do. Año en licenciatura.</t>
  </si>
  <si>
    <t>Área del conocimiento</t>
  </si>
  <si>
    <t>Mayo</t>
  </si>
  <si>
    <t>Diciembre</t>
  </si>
  <si>
    <t>No.</t>
  </si>
  <si>
    <t>Número y % de estudiantes titulados  por cohorte generacional del ciclo A; durante el primer año de egreso de TSU/PA.</t>
  </si>
  <si>
    <t>Número y % de estudiantes titulados  por cohorte generacional del ciclo B; durante el primer año de egreso de TSU/PA.</t>
  </si>
  <si>
    <t xml:space="preserve">Número y % de estudiantes titulados por cohorte generacional del ciclo A; durante el primer año de egreso de licenciatura. </t>
  </si>
  <si>
    <t>Número y % de estudiantes titulados por cohorte generacional del ciclo B; durante el primer año de egreso de licenciatura.</t>
  </si>
  <si>
    <t xml:space="preserve">NO </t>
  </si>
  <si>
    <t>El PE es evaluable</t>
  </si>
  <si>
    <t>Nombre del programa educativo:</t>
  </si>
  <si>
    <t>Clave de PE en formato 911:</t>
  </si>
  <si>
    <t>Clave  del formato 911 de la escuela a la que pertenece:</t>
  </si>
  <si>
    <t>Campus:</t>
  </si>
  <si>
    <t>Municipio en el que se imparte el PE:</t>
  </si>
  <si>
    <t>Localidad en donde se imparte el PE</t>
  </si>
  <si>
    <t>DESCRIPCIÓN DEL PROGRAMA EDUCATIVO</t>
  </si>
  <si>
    <t>Nivel Educativo:</t>
  </si>
  <si>
    <t>Trimestre</t>
  </si>
  <si>
    <t>Cuatrimestre</t>
  </si>
  <si>
    <t>Semestre</t>
  </si>
  <si>
    <t>Anual</t>
  </si>
  <si>
    <t>Período lectivo:</t>
  </si>
  <si>
    <t>Cursos básico</t>
  </si>
  <si>
    <t>Cursos optativos</t>
  </si>
  <si>
    <t>Porcentaje del plan en:</t>
  </si>
  <si>
    <t>El PE incorporó elementos centrados en el estudiante o en el aprendizaje</t>
  </si>
  <si>
    <t>El PE tiene un curriculum flexible</t>
  </si>
  <si>
    <t xml:space="preserve">Año de la última actualización del currículum: </t>
  </si>
  <si>
    <t>El PE se actualizó incorporando los estudios de seguimiento de egresados</t>
  </si>
  <si>
    <t>El PE se actualizó incorporando los estudios de empleadores</t>
  </si>
  <si>
    <t>El PE se actualizó incorporando la práctica profesional en el plan de estudios</t>
  </si>
  <si>
    <t>En su caso, el PE está basado en competencias</t>
  </si>
  <si>
    <t>El PE que incorpora una segunda lengua (preferentemente el inglés) y que es requisito de egreso</t>
  </si>
  <si>
    <t>En su caso, el PE incorpora la temática del medio ambiente y el desarrollo sustentable en su plan y/o programa de estudio</t>
  </si>
  <si>
    <t>Nivel obtenido</t>
  </si>
  <si>
    <t>Estandar 1</t>
  </si>
  <si>
    <t>Estandar 2</t>
  </si>
  <si>
    <t>Otro</t>
  </si>
  <si>
    <t>El PE participó en la convocatoria del Padrón de Programas de Licenciatura de Alto Rendimiento Académico de los EGEL.</t>
  </si>
  <si>
    <t>Nivel PNPC</t>
  </si>
  <si>
    <t>Año de ingreso</t>
  </si>
  <si>
    <t>Duración</t>
  </si>
  <si>
    <t>En Desarrollo</t>
  </si>
  <si>
    <t>Evaluado por los CIEES:</t>
  </si>
  <si>
    <t>El PE tiene reconocimiento de Programa Nacional de Posgrado de Calidad (PNPC SEP - CONACyT)</t>
  </si>
  <si>
    <t>Reciente Creación</t>
  </si>
  <si>
    <t>Organismo</t>
  </si>
  <si>
    <t>Acreditado por un organismo reconocido por el COPAES:</t>
  </si>
  <si>
    <t>La bibliografía recomendada está actualizada:</t>
  </si>
  <si>
    <t>Listar opciones de titulación:</t>
  </si>
  <si>
    <t>Matrícula del PE:</t>
  </si>
  <si>
    <t>Clave Unidad Académica:</t>
  </si>
  <si>
    <t>Número y % de opiniones favorables sobre los resultados del PE, de una muestra representafiva de la sociedad(**)</t>
  </si>
  <si>
    <t>Número y % de satisfacción de los empleadores sobre el desempeño de los egresados del PE (**)</t>
  </si>
  <si>
    <r>
      <t>Cohorte generacional del ciclo A:</t>
    </r>
    <r>
      <rPr>
        <sz val="10"/>
        <rFont val="Montserrat"/>
      </rPr>
      <t xml:space="preserve"> Número de estudiantes de nuevo ingreso matrículados en el 1° período  de un ciclo escolar (Agosto - Diciembre).</t>
    </r>
  </si>
  <si>
    <r>
      <t xml:space="preserve">Cohorte generacional del ciclo B: </t>
    </r>
    <r>
      <rPr>
        <sz val="10"/>
        <rFont val="Montserrat"/>
      </rPr>
      <t>Número de estudiantes de nuevo ingreso matriculados en el 2° período de un ciclo escolar (Enero - Julio).</t>
    </r>
  </si>
  <si>
    <t>ANEXO 6: FORMATO PARA CAPTURAR INFORMACIÓN E INDICADORES BÁSICOS DEL PROGRAMA EDUCATIVO. PROFEXCE 2020-2021</t>
  </si>
  <si>
    <t>Clave de la DES proporcionada por PRODEP</t>
  </si>
  <si>
    <t>NIVEL PNPC</t>
  </si>
  <si>
    <t>Profesional Asociado</t>
  </si>
  <si>
    <t>Técnico Superior Universitario</t>
  </si>
  <si>
    <t>Cuenta con un estudio de factibilidad que justifica su pertinencia</t>
  </si>
  <si>
    <t>El servicio social está incorporado al plan de estudios</t>
  </si>
  <si>
    <t>Aplica procesos colegiados de evaluación del aprendizaje</t>
  </si>
  <si>
    <t>Hombres</t>
  </si>
  <si>
    <t>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</si>
</sst>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font>
      <sz val="11"/>
      <color theme="1"/>
      <name val="Arial"/>
      <family val="2"/>
    </font>
    <font>
      <sz val="8"/>
      <color indexed="81"/>
      <name val="Tahoma"/>
      <family val="2"/>
    </font>
    <font>
      <u/>
      <sz val="11"/>
      <color theme="10"/>
      <name val="Arial"/>
      <family val="2"/>
    </font>
    <font>
      <u/>
      <sz val="11"/>
      <color theme="11"/>
      <name val="Arial"/>
      <family val="2"/>
    </font>
    <font>
      <sz val="10"/>
      <name val="Montserrat"/>
    </font>
    <font>
      <sz val="11"/>
      <color theme="1"/>
      <name val="Montserrat"/>
    </font>
    <font>
      <b/>
      <sz val="12"/>
      <color indexed="9"/>
      <name val="Montserrat"/>
    </font>
    <font>
      <sz val="9"/>
      <name val="Montserrat"/>
    </font>
    <font>
      <b/>
      <sz val="10"/>
      <name val="Montserrat"/>
    </font>
    <font>
      <b/>
      <sz val="12"/>
      <name val="Montserrat"/>
    </font>
    <font>
      <sz val="11"/>
      <name val="Montserrat"/>
    </font>
    <font>
      <sz val="10"/>
      <color theme="1"/>
      <name val="Montserrat"/>
    </font>
    <font>
      <b/>
      <sz val="8"/>
      <name val="Montserrat"/>
    </font>
    <font>
      <b/>
      <sz val="10"/>
      <color theme="1"/>
      <name val="Montserrat"/>
    </font>
    <font>
      <b/>
      <sz val="11"/>
      <color theme="0"/>
      <name val="Montserrat"/>
    </font>
    <font>
      <b/>
      <sz val="10"/>
      <color theme="0"/>
      <name val="Montserrat"/>
    </font>
    <font>
      <b/>
      <sz val="16"/>
      <name val="Montserrat"/>
    </font>
    <font>
      <sz val="9"/>
      <color indexed="81"/>
      <name val="Tahoma"/>
      <family val="2"/>
    </font>
    <font>
      <b/>
      <sz val="9"/>
      <color indexed="81"/>
      <name val="Tahoma"/>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47"/>
        <bgColor indexed="64"/>
      </patternFill>
    </fill>
    <fill>
      <patternFill patternType="solid">
        <fgColor rgb="FF9D2449"/>
        <bgColor indexed="64"/>
      </patternFill>
    </fill>
    <fill>
      <patternFill patternType="solid">
        <fgColor rgb="FFB38E5D"/>
        <bgColor indexed="64"/>
      </patternFill>
    </fill>
    <fill>
      <patternFill patternType="solid">
        <fgColor rgb="FFD4C19C"/>
        <bgColor indexed="64"/>
      </patternFill>
    </fill>
  </fills>
  <borders count="4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thin">
        <color auto="1"/>
      </top>
      <bottom style="hair">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hair">
        <color auto="1"/>
      </left>
      <right/>
      <top style="hair">
        <color auto="1"/>
      </top>
      <bottom style="hair">
        <color auto="1"/>
      </bottom>
      <diagonal/>
    </border>
    <border>
      <left style="thin">
        <color auto="1"/>
      </left>
      <right/>
      <top/>
      <bottom/>
      <diagonal/>
    </border>
    <border>
      <left/>
      <right style="thin">
        <color auto="1"/>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hair">
        <color auto="1"/>
      </bottom>
      <diagonal/>
    </border>
    <border>
      <left/>
      <right style="thin">
        <color indexed="64"/>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s>
  <cellStyleXfs count="3">
    <xf numFmtId="0" fontId="0" fillId="0" borderId="0"/>
    <xf numFmtId="0" fontId="2" fillId="0" borderId="0" applyNumberFormat="0" applyFill="0" applyBorder="0" applyAlignment="0" applyProtection="0"/>
    <xf numFmtId="0" fontId="3" fillId="0" borderId="0" applyNumberFormat="0" applyFill="0" applyBorder="0" applyAlignment="0" applyProtection="0"/>
  </cellStyleXfs>
  <cellXfs count="256">
    <xf numFmtId="0" fontId="0" fillId="0" borderId="0" xfId="0"/>
    <xf numFmtId="0" fontId="4" fillId="0" borderId="0" xfId="0" applyFont="1" applyAlignment="1">
      <alignment horizontal="center" vertical="center"/>
    </xf>
    <xf numFmtId="0" fontId="5" fillId="0" borderId="0" xfId="0" applyFont="1"/>
    <xf numFmtId="0" fontId="5" fillId="0" borderId="0" xfId="0" applyFont="1" applyAlignment="1">
      <alignment horizontal="justify" vertical="justify"/>
    </xf>
    <xf numFmtId="0" fontId="7" fillId="0" borderId="0" xfId="0" applyFont="1"/>
    <xf numFmtId="0" fontId="4" fillId="0" borderId="8" xfId="0" applyFont="1" applyFill="1" applyBorder="1" applyAlignment="1">
      <alignment horizontal="justify" vertical="justify"/>
    </xf>
    <xf numFmtId="0" fontId="4" fillId="0" borderId="11" xfId="0" applyFont="1" applyFill="1" applyBorder="1" applyAlignment="1">
      <alignment horizontal="justify" vertical="justify"/>
    </xf>
    <xf numFmtId="0" fontId="4" fillId="0" borderId="0" xfId="0" applyFont="1" applyFill="1" applyBorder="1" applyAlignment="1">
      <alignment horizontal="justify" vertical="justify"/>
    </xf>
    <xf numFmtId="0" fontId="4" fillId="0" borderId="0" xfId="0" applyFont="1" applyBorder="1"/>
    <xf numFmtId="0" fontId="8" fillId="0" borderId="0" xfId="0" applyFont="1" applyBorder="1" applyAlignment="1"/>
    <xf numFmtId="0" fontId="4" fillId="0" borderId="7" xfId="0" applyFont="1" applyBorder="1"/>
    <xf numFmtId="3" fontId="4" fillId="0" borderId="9" xfId="0" applyNumberFormat="1" applyFont="1" applyBorder="1" applyAlignment="1">
      <alignment horizontal="right" wrapText="1"/>
    </xf>
    <xf numFmtId="3" fontId="4" fillId="2" borderId="9" xfId="0" applyNumberFormat="1" applyFont="1" applyFill="1" applyBorder="1" applyAlignment="1">
      <alignment horizontal="right" wrapText="1"/>
    </xf>
    <xf numFmtId="3" fontId="4" fillId="0" borderId="9" xfId="0" applyNumberFormat="1" applyFont="1" applyFill="1" applyBorder="1" applyAlignment="1">
      <alignment horizontal="right" wrapText="1"/>
    </xf>
    <xf numFmtId="3" fontId="4" fillId="3" borderId="9" xfId="0" applyNumberFormat="1" applyFont="1" applyFill="1" applyBorder="1" applyAlignment="1">
      <alignment horizontal="right" wrapText="1"/>
    </xf>
    <xf numFmtId="3" fontId="4" fillId="2" borderId="10" xfId="0" applyNumberFormat="1" applyFont="1" applyFill="1" applyBorder="1" applyAlignment="1">
      <alignment horizontal="right" wrapText="1"/>
    </xf>
    <xf numFmtId="3" fontId="4" fillId="0" borderId="18" xfId="0" applyNumberFormat="1" applyFont="1" applyBorder="1" applyAlignment="1">
      <alignment horizontal="right" wrapText="1"/>
    </xf>
    <xf numFmtId="3" fontId="4" fillId="2" borderId="18" xfId="0" applyNumberFormat="1" applyFont="1" applyFill="1" applyBorder="1" applyAlignment="1">
      <alignment horizontal="right" wrapText="1"/>
    </xf>
    <xf numFmtId="3" fontId="4" fillId="0" borderId="18" xfId="0" applyNumberFormat="1" applyFont="1" applyFill="1" applyBorder="1" applyAlignment="1">
      <alignment horizontal="right" wrapText="1"/>
    </xf>
    <xf numFmtId="3" fontId="4" fillId="3" borderId="18" xfId="0" applyNumberFormat="1" applyFont="1" applyFill="1" applyBorder="1" applyAlignment="1">
      <alignment horizontal="right" wrapText="1"/>
    </xf>
    <xf numFmtId="3" fontId="4" fillId="2" borderId="19" xfId="0" applyNumberFormat="1" applyFont="1" applyFill="1" applyBorder="1" applyAlignment="1">
      <alignment horizontal="right" wrapText="1"/>
    </xf>
    <xf numFmtId="0" fontId="4" fillId="0" borderId="17" xfId="0" applyFont="1" applyFill="1" applyBorder="1" applyAlignment="1">
      <alignment horizontal="justify" vertical="justify"/>
    </xf>
    <xf numFmtId="3" fontId="4" fillId="2" borderId="12" xfId="0" applyNumberFormat="1" applyFont="1" applyFill="1" applyBorder="1" applyAlignment="1">
      <alignment horizontal="right" wrapText="1"/>
    </xf>
    <xf numFmtId="3" fontId="4" fillId="2" borderId="13" xfId="0" applyNumberFormat="1" applyFont="1" applyFill="1" applyBorder="1" applyAlignment="1">
      <alignment horizontal="right" wrapText="1"/>
    </xf>
    <xf numFmtId="3" fontId="4" fillId="3" borderId="19" xfId="0" applyNumberFormat="1" applyFont="1" applyFill="1" applyBorder="1" applyAlignment="1">
      <alignment horizontal="right" wrapText="1"/>
    </xf>
    <xf numFmtId="0" fontId="11" fillId="0" borderId="11" xfId="0" applyFont="1" applyFill="1" applyBorder="1" applyAlignment="1">
      <alignment horizontal="justify" vertical="center"/>
    </xf>
    <xf numFmtId="3" fontId="4" fillId="0" borderId="12" xfId="0" applyNumberFormat="1" applyFont="1" applyBorder="1" applyAlignment="1">
      <alignment horizontal="right" wrapText="1"/>
    </xf>
    <xf numFmtId="3" fontId="4" fillId="0" borderId="12" xfId="0" applyNumberFormat="1" applyFont="1" applyFill="1" applyBorder="1" applyAlignment="1">
      <alignment horizontal="right" wrapText="1"/>
    </xf>
    <xf numFmtId="0" fontId="4" fillId="0" borderId="8" xfId="0" applyFont="1" applyFill="1" applyBorder="1" applyAlignment="1">
      <alignment horizontal="justify" vertical="justify" wrapText="1"/>
    </xf>
    <xf numFmtId="164" fontId="4" fillId="2" borderId="9" xfId="0" applyNumberFormat="1" applyFont="1" applyFill="1" applyBorder="1" applyAlignment="1">
      <alignment horizontal="right" wrapText="1"/>
    </xf>
    <xf numFmtId="164" fontId="4" fillId="2" borderId="10" xfId="0" applyNumberFormat="1" applyFont="1" applyFill="1" applyBorder="1" applyAlignment="1">
      <alignment horizontal="right" wrapText="1"/>
    </xf>
    <xf numFmtId="0" fontId="4" fillId="0" borderId="17" xfId="0" applyFont="1" applyFill="1" applyBorder="1" applyAlignment="1">
      <alignment horizontal="justify" vertical="justify" wrapText="1"/>
    </xf>
    <xf numFmtId="164" fontId="4" fillId="2" borderId="18" xfId="0" applyNumberFormat="1" applyFont="1" applyFill="1" applyBorder="1" applyAlignment="1">
      <alignment horizontal="right" wrapText="1"/>
    </xf>
    <xf numFmtId="164" fontId="4" fillId="2" borderId="19" xfId="0" applyNumberFormat="1" applyFont="1" applyFill="1" applyBorder="1" applyAlignment="1">
      <alignment horizontal="right" wrapText="1"/>
    </xf>
    <xf numFmtId="164" fontId="4" fillId="2" borderId="12" xfId="0" applyNumberFormat="1" applyFont="1" applyFill="1" applyBorder="1" applyAlignment="1">
      <alignment horizontal="right" wrapText="1"/>
    </xf>
    <xf numFmtId="0" fontId="8" fillId="0" borderId="0" xfId="0" applyFont="1"/>
    <xf numFmtId="165" fontId="4" fillId="2" borderId="18" xfId="0" applyNumberFormat="1" applyFont="1" applyFill="1" applyBorder="1" applyAlignment="1">
      <alignment horizontal="right" vertical="center"/>
    </xf>
    <xf numFmtId="165" fontId="4" fillId="2" borderId="10" xfId="0" applyNumberFormat="1" applyFont="1" applyFill="1" applyBorder="1" applyAlignment="1">
      <alignment horizontal="right" vertical="center"/>
    </xf>
    <xf numFmtId="0" fontId="4" fillId="0" borderId="17" xfId="0" applyFont="1" applyFill="1" applyBorder="1" applyAlignment="1">
      <alignment horizontal="justify" vertical="center" wrapText="1"/>
    </xf>
    <xf numFmtId="3" fontId="4" fillId="0" borderId="18" xfId="0" applyNumberFormat="1" applyFont="1" applyBorder="1" applyAlignment="1">
      <alignment horizontal="right" vertical="center"/>
    </xf>
    <xf numFmtId="165" fontId="4" fillId="2" borderId="19" xfId="0" applyNumberFormat="1" applyFont="1" applyFill="1" applyBorder="1" applyAlignment="1">
      <alignment horizontal="right" vertical="center"/>
    </xf>
    <xf numFmtId="165" fontId="4" fillId="0" borderId="18" xfId="0" applyNumberFormat="1" applyFont="1" applyFill="1" applyBorder="1" applyAlignment="1">
      <alignment horizontal="right" vertical="center"/>
    </xf>
    <xf numFmtId="0" fontId="5" fillId="0" borderId="9" xfId="0" applyFont="1" applyBorder="1"/>
    <xf numFmtId="0" fontId="8" fillId="0" borderId="0" xfId="0" applyFont="1" applyFill="1" applyBorder="1" applyAlignment="1">
      <alignment horizontal="justify" vertical="justify"/>
    </xf>
    <xf numFmtId="3" fontId="4" fillId="0" borderId="9" xfId="0" applyNumberFormat="1" applyFont="1" applyBorder="1" applyAlignment="1">
      <alignment horizontal="right" vertical="center"/>
    </xf>
    <xf numFmtId="165" fontId="4" fillId="2" borderId="9" xfId="0" applyNumberFormat="1" applyFont="1" applyFill="1" applyBorder="1" applyAlignment="1">
      <alignment horizontal="right" vertical="center"/>
    </xf>
    <xf numFmtId="165" fontId="4" fillId="0" borderId="9" xfId="0" applyNumberFormat="1" applyFont="1" applyFill="1" applyBorder="1" applyAlignment="1">
      <alignment horizontal="right" vertical="center"/>
    </xf>
    <xf numFmtId="164" fontId="4" fillId="2" borderId="18" xfId="0" applyNumberFormat="1" applyFont="1" applyFill="1" applyBorder="1" applyAlignment="1">
      <alignment horizontal="right" vertical="center"/>
    </xf>
    <xf numFmtId="3" fontId="4" fillId="0" borderId="18" xfId="0" applyNumberFormat="1" applyFont="1" applyFill="1" applyBorder="1" applyAlignment="1">
      <alignment horizontal="right" vertical="center"/>
    </xf>
    <xf numFmtId="0" fontId="4" fillId="0" borderId="17" xfId="0" applyFont="1" applyFill="1" applyBorder="1" applyAlignment="1">
      <alignment horizontal="justify" vertical="center"/>
    </xf>
    <xf numFmtId="3" fontId="4" fillId="2" borderId="18" xfId="0" applyNumberFormat="1" applyFont="1" applyFill="1" applyBorder="1" applyAlignment="1">
      <alignment horizontal="right" vertical="center"/>
    </xf>
    <xf numFmtId="0" fontId="11" fillId="0" borderId="17" xfId="0" applyFont="1" applyFill="1" applyBorder="1" applyAlignment="1">
      <alignment horizontal="justify" vertical="center"/>
    </xf>
    <xf numFmtId="164" fontId="4" fillId="0" borderId="18" xfId="0" applyNumberFormat="1" applyFont="1" applyFill="1" applyBorder="1" applyAlignment="1">
      <alignment horizontal="right" vertical="center"/>
    </xf>
    <xf numFmtId="0" fontId="8" fillId="0" borderId="0" xfId="0" applyFont="1" applyBorder="1" applyAlignment="1">
      <alignment vertical="top" wrapText="1"/>
    </xf>
    <xf numFmtId="0" fontId="8" fillId="0" borderId="0" xfId="0" applyFont="1" applyAlignment="1">
      <alignment vertical="center" wrapText="1"/>
    </xf>
    <xf numFmtId="0" fontId="5" fillId="0" borderId="0" xfId="0" applyFont="1" applyBorder="1"/>
    <xf numFmtId="165" fontId="4" fillId="0" borderId="9" xfId="0" applyNumberFormat="1" applyFont="1" applyBorder="1" applyAlignment="1">
      <alignment horizontal="right" vertical="center"/>
    </xf>
    <xf numFmtId="0" fontId="5" fillId="0" borderId="0" xfId="0" applyFont="1" applyAlignment="1"/>
    <xf numFmtId="165" fontId="4" fillId="0" borderId="19" xfId="0" applyNumberFormat="1" applyFont="1" applyFill="1" applyBorder="1" applyAlignment="1">
      <alignment horizontal="right" vertical="center"/>
    </xf>
    <xf numFmtId="165" fontId="4" fillId="0" borderId="18" xfId="0" applyNumberFormat="1" applyFont="1" applyBorder="1" applyAlignment="1">
      <alignment horizontal="right" vertical="center"/>
    </xf>
    <xf numFmtId="0" fontId="5" fillId="0" borderId="18" xfId="0" applyFont="1" applyBorder="1"/>
    <xf numFmtId="0" fontId="5" fillId="0" borderId="18" xfId="0" applyFont="1" applyFill="1" applyBorder="1"/>
    <xf numFmtId="0" fontId="5" fillId="0" borderId="19" xfId="0" applyFont="1" applyBorder="1"/>
    <xf numFmtId="165" fontId="4" fillId="0" borderId="12" xfId="0" applyNumberFormat="1" applyFont="1" applyBorder="1" applyAlignment="1">
      <alignment horizontal="right" vertical="center"/>
    </xf>
    <xf numFmtId="165" fontId="4" fillId="2" borderId="12" xfId="0" applyNumberFormat="1" applyFont="1" applyFill="1" applyBorder="1" applyAlignment="1">
      <alignment horizontal="right" vertical="center"/>
    </xf>
    <xf numFmtId="165" fontId="4" fillId="0" borderId="12" xfId="0" applyNumberFormat="1" applyFont="1" applyFill="1" applyBorder="1" applyAlignment="1">
      <alignment horizontal="right" vertical="center"/>
    </xf>
    <xf numFmtId="165" fontId="4" fillId="2" borderId="13" xfId="0" applyNumberFormat="1" applyFont="1" applyFill="1" applyBorder="1" applyAlignment="1">
      <alignment horizontal="right" vertical="center"/>
    </xf>
    <xf numFmtId="165" fontId="4" fillId="0" borderId="0" xfId="0" applyNumberFormat="1" applyFont="1" applyFill="1" applyBorder="1" applyAlignment="1">
      <alignment horizontal="right" vertical="center"/>
    </xf>
    <xf numFmtId="0" fontId="8" fillId="4" borderId="7" xfId="0" applyFont="1" applyFill="1" applyBorder="1" applyAlignment="1">
      <alignment horizontal="center" vertical="justify"/>
    </xf>
    <xf numFmtId="0" fontId="8" fillId="0" borderId="9" xfId="0" applyFont="1" applyFill="1" applyBorder="1" applyAlignment="1">
      <alignment vertical="center"/>
    </xf>
    <xf numFmtId="0" fontId="8" fillId="0" borderId="9" xfId="0" applyFont="1" applyFill="1" applyBorder="1" applyAlignment="1">
      <alignment horizontal="center" vertical="center"/>
    </xf>
    <xf numFmtId="0" fontId="5" fillId="0" borderId="0" xfId="0" applyFont="1" applyFill="1"/>
    <xf numFmtId="0" fontId="8" fillId="0" borderId="18" xfId="0" applyFont="1" applyFill="1" applyBorder="1" applyAlignment="1">
      <alignment vertical="center"/>
    </xf>
    <xf numFmtId="0" fontId="8" fillId="0" borderId="18" xfId="0" applyFont="1" applyFill="1" applyBorder="1" applyAlignment="1">
      <alignment horizontal="center" vertical="center"/>
    </xf>
    <xf numFmtId="4" fontId="8" fillId="0" borderId="18" xfId="0" applyNumberFormat="1" applyFont="1" applyFill="1" applyBorder="1" applyAlignment="1">
      <alignment vertical="center"/>
    </xf>
    <xf numFmtId="4" fontId="10" fillId="0" borderId="18" xfId="0" applyNumberFormat="1" applyFont="1" applyFill="1" applyBorder="1" applyAlignment="1">
      <alignment horizontal="center" vertical="center"/>
    </xf>
    <xf numFmtId="1" fontId="4" fillId="2" borderId="18" xfId="0" applyNumberFormat="1" applyFont="1" applyFill="1" applyBorder="1" applyAlignment="1">
      <alignment horizontal="right" vertical="center"/>
    </xf>
    <xf numFmtId="0" fontId="4" fillId="0" borderId="18" xfId="0" applyFont="1" applyFill="1" applyBorder="1" applyAlignment="1">
      <alignment horizontal="justify" vertical="justify"/>
    </xf>
    <xf numFmtId="0" fontId="4" fillId="0" borderId="12" xfId="0" applyFont="1" applyFill="1" applyBorder="1" applyAlignment="1">
      <alignment horizontal="justify" vertical="justify"/>
    </xf>
    <xf numFmtId="3" fontId="4" fillId="0" borderId="19" xfId="0" applyNumberFormat="1" applyFont="1" applyBorder="1" applyAlignment="1">
      <alignment horizontal="right" vertical="center"/>
    </xf>
    <xf numFmtId="0" fontId="8" fillId="7" borderId="7" xfId="0" applyFont="1" applyFill="1" applyBorder="1" applyAlignment="1">
      <alignment horizontal="center" vertical="center"/>
    </xf>
    <xf numFmtId="0" fontId="8" fillId="7" borderId="5" xfId="0" applyFont="1" applyFill="1" applyBorder="1" applyAlignment="1">
      <alignment horizontal="center" vertical="center"/>
    </xf>
    <xf numFmtId="0" fontId="8" fillId="0" borderId="0" xfId="0" applyFont="1" applyAlignment="1"/>
    <xf numFmtId="0" fontId="4" fillId="0" borderId="8" xfId="0" applyFont="1" applyFill="1" applyBorder="1" applyAlignment="1">
      <alignment horizontal="justify" vertical="center"/>
    </xf>
    <xf numFmtId="0" fontId="4" fillId="0" borderId="11" xfId="0" applyFont="1" applyFill="1" applyBorder="1" applyAlignment="1">
      <alignment horizontal="justify" vertical="center"/>
    </xf>
    <xf numFmtId="0" fontId="8" fillId="0" borderId="0" xfId="0" applyFont="1" applyFill="1" applyBorder="1" applyAlignment="1">
      <alignment vertical="justify"/>
    </xf>
    <xf numFmtId="0" fontId="8" fillId="0" borderId="0" xfId="0" applyFont="1" applyBorder="1" applyAlignment="1">
      <alignment horizontal="left" wrapText="1"/>
    </xf>
    <xf numFmtId="0" fontId="12" fillId="7" borderId="7" xfId="0" applyFont="1" applyFill="1" applyBorder="1" applyAlignment="1">
      <alignment horizontal="center"/>
    </xf>
    <xf numFmtId="0" fontId="8" fillId="7" borderId="7" xfId="0" applyFont="1" applyFill="1" applyBorder="1" applyAlignment="1">
      <alignment horizontal="center"/>
    </xf>
    <xf numFmtId="0" fontId="8" fillId="7" borderId="7" xfId="0" applyFont="1" applyFill="1" applyBorder="1" applyAlignment="1">
      <alignment horizontal="center" vertical="center"/>
    </xf>
    <xf numFmtId="0" fontId="8" fillId="7" borderId="7" xfId="0" applyFont="1" applyFill="1" applyBorder="1" applyAlignment="1">
      <alignment horizontal="center" vertical="center" wrapText="1"/>
    </xf>
    <xf numFmtId="0" fontId="8" fillId="0" borderId="0" xfId="0" applyFont="1" applyFill="1" applyBorder="1" applyAlignment="1">
      <alignment vertical="justify"/>
    </xf>
    <xf numFmtId="0" fontId="8" fillId="7" borderId="7" xfId="0" applyFont="1" applyFill="1" applyBorder="1" applyAlignment="1">
      <alignment horizontal="center"/>
    </xf>
    <xf numFmtId="0" fontId="8" fillId="0" borderId="0" xfId="0" applyFont="1" applyAlignment="1"/>
    <xf numFmtId="0" fontId="8" fillId="0" borderId="0" xfId="0" applyFont="1" applyBorder="1" applyAlignment="1">
      <alignment wrapText="1"/>
    </xf>
    <xf numFmtId="0" fontId="8" fillId="0" borderId="0" xfId="0" applyFont="1" applyFill="1" applyBorder="1" applyAlignment="1">
      <alignment vertical="center" wrapText="1"/>
    </xf>
    <xf numFmtId="0" fontId="4" fillId="0" borderId="0" xfId="0" applyFont="1"/>
    <xf numFmtId="0" fontId="4" fillId="0" borderId="7" xfId="0" applyFont="1" applyBorder="1" applyAlignment="1">
      <alignment horizontal="center"/>
    </xf>
    <xf numFmtId="0" fontId="4" fillId="0" borderId="4" xfId="0" applyFont="1" applyBorder="1"/>
    <xf numFmtId="0" fontId="4" fillId="0" borderId="0"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4" fillId="0" borderId="29" xfId="0" applyFont="1" applyBorder="1"/>
    <xf numFmtId="0" fontId="4" fillId="0" borderId="28" xfId="0" applyFont="1" applyBorder="1"/>
    <xf numFmtId="0" fontId="4" fillId="0" borderId="0" xfId="0" applyFont="1" applyFill="1" applyBorder="1" applyAlignment="1">
      <alignment horizontal="center"/>
    </xf>
    <xf numFmtId="0" fontId="4" fillId="0" borderId="0" xfId="0" applyFont="1" applyFill="1"/>
    <xf numFmtId="49" fontId="4" fillId="0" borderId="4" xfId="0" applyNumberFormat="1" applyFont="1" applyBorder="1"/>
    <xf numFmtId="0" fontId="4" fillId="0" borderId="28" xfId="0" applyFont="1" applyBorder="1" applyAlignment="1">
      <alignment horizontal="center" vertical="center"/>
    </xf>
    <xf numFmtId="0" fontId="8" fillId="0" borderId="0" xfId="0" applyFont="1" applyFill="1" applyBorder="1"/>
    <xf numFmtId="0" fontId="13" fillId="0" borderId="17" xfId="0" applyFont="1" applyFill="1" applyBorder="1" applyAlignment="1">
      <alignment horizontal="justify" vertical="justify"/>
    </xf>
    <xf numFmtId="0" fontId="13" fillId="0" borderId="11" xfId="0" applyFont="1" applyFill="1" applyBorder="1" applyAlignment="1">
      <alignment horizontal="justify" vertical="center"/>
    </xf>
    <xf numFmtId="0" fontId="8" fillId="0" borderId="17" xfId="0" applyFont="1" applyFill="1" applyBorder="1" applyAlignment="1">
      <alignment horizontal="justify" vertical="justify" wrapText="1"/>
    </xf>
    <xf numFmtId="0" fontId="13" fillId="0" borderId="17" xfId="0" applyFont="1" applyFill="1" applyBorder="1" applyAlignment="1">
      <alignment horizontal="justify" vertical="justify" wrapText="1"/>
    </xf>
    <xf numFmtId="0" fontId="13" fillId="0" borderId="11" xfId="0" applyFont="1" applyFill="1" applyBorder="1" applyAlignment="1">
      <alignment horizontal="justify" vertical="center" wrapText="1"/>
    </xf>
    <xf numFmtId="164" fontId="4" fillId="2" borderId="19" xfId="0" applyNumberFormat="1" applyFont="1" applyFill="1" applyBorder="1" applyAlignment="1">
      <alignment horizontal="right" vertical="center"/>
    </xf>
    <xf numFmtId="0" fontId="4" fillId="4" borderId="7" xfId="0" applyFont="1" applyFill="1" applyBorder="1" applyAlignment="1">
      <alignment horizontal="center" vertical="center"/>
    </xf>
    <xf numFmtId="0" fontId="4" fillId="4" borderId="7" xfId="0" applyFont="1" applyFill="1" applyBorder="1" applyAlignment="1">
      <alignment horizontal="center"/>
    </xf>
    <xf numFmtId="0" fontId="8" fillId="0" borderId="1" xfId="0" applyFont="1" applyBorder="1" applyAlignment="1"/>
    <xf numFmtId="0" fontId="5" fillId="0" borderId="1" xfId="0" applyFont="1" applyBorder="1"/>
    <xf numFmtId="0" fontId="6" fillId="5" borderId="0" xfId="0" applyFont="1" applyFill="1" applyAlignment="1">
      <alignment vertical="center"/>
    </xf>
    <xf numFmtId="0" fontId="8" fillId="7" borderId="7" xfId="0" applyFont="1" applyFill="1" applyBorder="1" applyAlignment="1">
      <alignment horizontal="center" vertical="justify"/>
    </xf>
    <xf numFmtId="0" fontId="8" fillId="6" borderId="2" xfId="0" applyFont="1" applyFill="1" applyBorder="1" applyAlignment="1">
      <alignment horizontal="justify" vertical="justify"/>
    </xf>
    <xf numFmtId="0" fontId="8" fillId="6" borderId="27" xfId="0" applyFont="1" applyFill="1" applyBorder="1" applyAlignment="1">
      <alignment wrapText="1"/>
    </xf>
    <xf numFmtId="0" fontId="8" fillId="7" borderId="5" xfId="0" applyFont="1" applyFill="1" applyBorder="1" applyAlignment="1">
      <alignment horizontal="center" vertical="justify"/>
    </xf>
    <xf numFmtId="49" fontId="8" fillId="7" borderId="36" xfId="0" applyNumberFormat="1" applyFont="1" applyFill="1" applyBorder="1" applyAlignment="1">
      <alignment vertical="center"/>
    </xf>
    <xf numFmtId="0" fontId="8" fillId="6" borderId="27" xfId="0" applyFont="1" applyFill="1" applyBorder="1" applyAlignment="1">
      <alignment horizontal="justify" vertical="justify"/>
    </xf>
    <xf numFmtId="0" fontId="8" fillId="6" borderId="2" xfId="0" applyFont="1" applyFill="1" applyBorder="1" applyAlignment="1">
      <alignment vertical="center" wrapText="1"/>
    </xf>
    <xf numFmtId="0" fontId="8" fillId="6" borderId="27" xfId="0" applyFont="1" applyFill="1" applyBorder="1" applyAlignment="1">
      <alignment horizontal="justify" vertical="center" wrapText="1"/>
    </xf>
    <xf numFmtId="0" fontId="8" fillId="6" borderId="27" xfId="0" applyFont="1" applyFill="1" applyBorder="1" applyAlignment="1">
      <alignment horizontal="justify" vertical="center"/>
    </xf>
    <xf numFmtId="0" fontId="8" fillId="6" borderId="27" xfId="0" applyFont="1" applyFill="1" applyBorder="1" applyAlignment="1">
      <alignment vertical="center" wrapText="1"/>
    </xf>
    <xf numFmtId="0" fontId="8" fillId="6" borderId="27" xfId="0" applyFont="1" applyFill="1" applyBorder="1" applyAlignment="1">
      <alignment vertical="center"/>
    </xf>
    <xf numFmtId="0" fontId="8" fillId="7" borderId="7" xfId="0" applyFont="1" applyFill="1" applyBorder="1"/>
    <xf numFmtId="0" fontId="8" fillId="7" borderId="7" xfId="0" applyFont="1" applyFill="1" applyBorder="1" applyAlignment="1">
      <alignment horizontal="center"/>
    </xf>
    <xf numFmtId="0" fontId="4" fillId="0" borderId="8" xfId="0" applyNumberFormat="1" applyFont="1" applyBorder="1" applyAlignment="1">
      <alignment vertical="center"/>
    </xf>
    <xf numFmtId="0" fontId="4" fillId="0" borderId="17" xfId="0" applyNumberFormat="1" applyFont="1" applyBorder="1" applyAlignment="1">
      <alignment vertical="center"/>
    </xf>
    <xf numFmtId="0" fontId="4" fillId="0" borderId="11" xfId="0" applyNumberFormat="1" applyFont="1" applyBorder="1" applyAlignment="1">
      <alignment vertical="center"/>
    </xf>
    <xf numFmtId="49" fontId="8" fillId="7" borderId="8" xfId="0" applyNumberFormat="1" applyFont="1" applyFill="1" applyBorder="1" applyAlignment="1">
      <alignment vertical="center"/>
    </xf>
    <xf numFmtId="49" fontId="8" fillId="7" borderId="17" xfId="0" applyNumberFormat="1" applyFont="1" applyFill="1" applyBorder="1" applyAlignment="1">
      <alignment vertical="center"/>
    </xf>
    <xf numFmtId="0" fontId="4" fillId="0" borderId="8" xfId="0" applyFont="1" applyBorder="1" applyAlignment="1">
      <alignment horizontal="center"/>
    </xf>
    <xf numFmtId="0" fontId="4" fillId="0" borderId="10" xfId="0" applyFont="1" applyBorder="1"/>
    <xf numFmtId="0" fontId="4" fillId="0" borderId="17" xfId="0" applyFont="1" applyBorder="1" applyAlignment="1">
      <alignment horizontal="center"/>
    </xf>
    <xf numFmtId="0" fontId="4" fillId="0" borderId="19" xfId="0" applyFont="1" applyBorder="1"/>
    <xf numFmtId="0" fontId="4" fillId="0" borderId="11" xfId="0" applyFont="1" applyBorder="1" applyAlignment="1">
      <alignment horizontal="center"/>
    </xf>
    <xf numFmtId="0" fontId="4" fillId="0" borderId="13" xfId="0" applyFont="1" applyBorder="1"/>
    <xf numFmtId="0" fontId="15" fillId="5" borderId="7" xfId="0" applyFont="1" applyFill="1" applyBorder="1" applyAlignment="1">
      <alignment horizontal="center"/>
    </xf>
    <xf numFmtId="0" fontId="8" fillId="6" borderId="7" xfId="0" applyFont="1" applyFill="1" applyBorder="1" applyAlignment="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xf numFmtId="0" fontId="4" fillId="0" borderId="41" xfId="0" applyFont="1" applyBorder="1"/>
    <xf numFmtId="0" fontId="8" fillId="0" borderId="8" xfId="0" applyFont="1" applyBorder="1" applyAlignment="1">
      <alignment horizontal="center" vertical="center"/>
    </xf>
    <xf numFmtId="0" fontId="8" fillId="0" borderId="17"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vertical="top"/>
    </xf>
    <xf numFmtId="0" fontId="5" fillId="0" borderId="10" xfId="0" applyFont="1" applyBorder="1"/>
    <xf numFmtId="0" fontId="8" fillId="6" borderId="42" xfId="0" applyFont="1" applyFill="1" applyBorder="1" applyAlignment="1">
      <alignment horizontal="center" vertical="center"/>
    </xf>
    <xf numFmtId="0" fontId="8" fillId="6" borderId="36" xfId="0" applyFont="1" applyFill="1" applyBorder="1" applyAlignment="1">
      <alignment horizontal="center" vertical="center"/>
    </xf>
    <xf numFmtId="0" fontId="5" fillId="0" borderId="8" xfId="0" applyFont="1" applyBorder="1"/>
    <xf numFmtId="0" fontId="8" fillId="6" borderId="43" xfId="0" applyFont="1" applyFill="1" applyBorder="1" applyAlignment="1">
      <alignment horizontal="center" vertical="center"/>
    </xf>
    <xf numFmtId="0" fontId="4" fillId="0" borderId="35" xfId="0" applyFont="1" applyBorder="1"/>
    <xf numFmtId="0" fontId="4" fillId="0" borderId="44" xfId="0" applyFont="1" applyBorder="1"/>
    <xf numFmtId="0" fontId="4" fillId="0" borderId="45" xfId="0" applyFont="1" applyBorder="1"/>
    <xf numFmtId="0" fontId="4" fillId="3" borderId="27" xfId="0" applyFont="1" applyFill="1" applyBorder="1"/>
    <xf numFmtId="0" fontId="4" fillId="3" borderId="28" xfId="0" applyFont="1" applyFill="1" applyBorder="1"/>
    <xf numFmtId="0" fontId="4" fillId="3" borderId="29" xfId="0" applyFont="1" applyFill="1" applyBorder="1"/>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0" fontId="8" fillId="7" borderId="2" xfId="0" applyFont="1" applyFill="1" applyBorder="1" applyAlignment="1">
      <alignment horizontal="center"/>
    </xf>
    <xf numFmtId="0" fontId="8" fillId="7" borderId="4" xfId="0" applyFont="1" applyFill="1" applyBorder="1" applyAlignment="1">
      <alignment horizontal="center"/>
    </xf>
    <xf numFmtId="0" fontId="15" fillId="5" borderId="15" xfId="0" applyFont="1" applyFill="1" applyBorder="1" applyAlignment="1">
      <alignment horizontal="center" vertical="center"/>
    </xf>
    <xf numFmtId="0" fontId="15" fillId="5" borderId="0" xfId="0" applyFont="1" applyFill="1" applyBorder="1" applyAlignment="1">
      <alignment horizontal="center" vertical="center"/>
    </xf>
    <xf numFmtId="0" fontId="8" fillId="7" borderId="7" xfId="0" applyFont="1" applyFill="1" applyBorder="1" applyAlignment="1">
      <alignment horizontal="center" vertical="center"/>
    </xf>
    <xf numFmtId="0" fontId="8" fillId="7" borderId="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6" xfId="0" applyFont="1" applyFill="1" applyBorder="1" applyAlignment="1">
      <alignment horizontal="center" vertical="center" wrapText="1"/>
    </xf>
    <xf numFmtId="49" fontId="10" fillId="0" borderId="18" xfId="0" applyNumberFormat="1" applyFont="1" applyBorder="1" applyAlignment="1">
      <alignment horizontal="left" vertical="center"/>
    </xf>
    <xf numFmtId="49" fontId="10" fillId="0" borderId="19" xfId="0" applyNumberFormat="1" applyFont="1" applyBorder="1" applyAlignment="1">
      <alignment horizontal="left" vertical="center"/>
    </xf>
    <xf numFmtId="0" fontId="8" fillId="7" borderId="7" xfId="0" applyFont="1" applyFill="1" applyBorder="1" applyAlignment="1">
      <alignment horizontal="center"/>
    </xf>
    <xf numFmtId="0" fontId="4" fillId="0" borderId="20" xfId="0" applyFont="1" applyBorder="1" applyAlignment="1">
      <alignment vertical="center"/>
    </xf>
    <xf numFmtId="0" fontId="4" fillId="0" borderId="30" xfId="0" applyFont="1" applyBorder="1" applyAlignment="1">
      <alignment vertical="center"/>
    </xf>
    <xf numFmtId="0" fontId="4" fillId="0" borderId="38" xfId="0" applyFont="1" applyBorder="1" applyAlignment="1">
      <alignment vertical="center"/>
    </xf>
    <xf numFmtId="0" fontId="14" fillId="5" borderId="2" xfId="0" applyFont="1" applyFill="1" applyBorder="1" applyAlignment="1">
      <alignment horizontal="center" vertical="justify"/>
    </xf>
    <xf numFmtId="0" fontId="14" fillId="5" borderId="3" xfId="0" applyFont="1" applyFill="1" applyBorder="1" applyAlignment="1">
      <alignment horizontal="center" vertical="justify"/>
    </xf>
    <xf numFmtId="0" fontId="14" fillId="5" borderId="4" xfId="0" applyFont="1" applyFill="1" applyBorder="1" applyAlignment="1">
      <alignment horizontal="center" vertical="justify"/>
    </xf>
    <xf numFmtId="49" fontId="8" fillId="0" borderId="33" xfId="0" applyNumberFormat="1" applyFont="1" applyFill="1" applyBorder="1" applyAlignment="1">
      <alignment horizontal="center" vertical="center"/>
    </xf>
    <xf numFmtId="49" fontId="8" fillId="0" borderId="34" xfId="0" applyNumberFormat="1" applyFont="1" applyFill="1" applyBorder="1" applyAlignment="1">
      <alignment horizontal="center" vertical="center"/>
    </xf>
    <xf numFmtId="49" fontId="10" fillId="0" borderId="18" xfId="0" applyNumberFormat="1" applyFont="1" applyBorder="1" applyAlignment="1">
      <alignment horizontal="center" vertical="center"/>
    </xf>
    <xf numFmtId="49" fontId="10" fillId="0" borderId="19" xfId="0" applyNumberFormat="1" applyFont="1" applyBorder="1" applyAlignment="1">
      <alignment horizontal="center" vertical="center"/>
    </xf>
    <xf numFmtId="0" fontId="4" fillId="0" borderId="24" xfId="0" applyNumberFormat="1" applyFont="1" applyBorder="1" applyAlignment="1">
      <alignment horizontal="left" vertical="center"/>
    </xf>
    <xf numFmtId="0" fontId="4" fillId="0" borderId="31" xfId="0" applyNumberFormat="1" applyFont="1" applyBorder="1" applyAlignment="1">
      <alignment horizontal="left" vertical="center"/>
    </xf>
    <xf numFmtId="0" fontId="4" fillId="0" borderId="37" xfId="0" applyNumberFormat="1" applyFont="1" applyBorder="1" applyAlignment="1">
      <alignment horizontal="left" vertical="center"/>
    </xf>
    <xf numFmtId="0" fontId="4" fillId="0" borderId="32" xfId="0" applyNumberFormat="1" applyFont="1" applyBorder="1" applyAlignment="1">
      <alignment horizontal="left" vertical="center"/>
    </xf>
    <xf numFmtId="0" fontId="4" fillId="0" borderId="33" xfId="0" applyNumberFormat="1" applyFont="1" applyBorder="1" applyAlignment="1">
      <alignment horizontal="left" vertical="center"/>
    </xf>
    <xf numFmtId="0" fontId="4" fillId="0" borderId="34" xfId="0" applyNumberFormat="1" applyFont="1" applyBorder="1" applyAlignment="1">
      <alignment horizontal="left" vertical="center"/>
    </xf>
    <xf numFmtId="0" fontId="14" fillId="5" borderId="2" xfId="0" applyFont="1" applyFill="1" applyBorder="1" applyAlignment="1">
      <alignment horizontal="center"/>
    </xf>
    <xf numFmtId="0" fontId="14" fillId="5" borderId="3" xfId="0" applyFont="1" applyFill="1" applyBorder="1" applyAlignment="1">
      <alignment horizontal="center"/>
    </xf>
    <xf numFmtId="0" fontId="14" fillId="5" borderId="4" xfId="0" applyFont="1" applyFill="1" applyBorder="1" applyAlignment="1">
      <alignment horizontal="center"/>
    </xf>
    <xf numFmtId="0" fontId="15" fillId="5" borderId="1" xfId="0" applyFont="1" applyFill="1" applyBorder="1" applyAlignment="1">
      <alignment horizontal="center"/>
    </xf>
    <xf numFmtId="0" fontId="4" fillId="0" borderId="18" xfId="0" applyFont="1" applyBorder="1" applyAlignment="1">
      <alignment vertical="center"/>
    </xf>
    <xf numFmtId="0" fontId="4" fillId="0" borderId="19" xfId="0" applyFont="1" applyBorder="1" applyAlignment="1">
      <alignment vertical="center"/>
    </xf>
    <xf numFmtId="0" fontId="9" fillId="6" borderId="5" xfId="0" applyFont="1" applyFill="1" applyBorder="1" applyAlignment="1">
      <alignment horizontal="center" vertical="center"/>
    </xf>
    <xf numFmtId="0" fontId="9" fillId="6" borderId="16" xfId="0" applyFont="1" applyFill="1" applyBorder="1" applyAlignment="1">
      <alignment horizontal="center" vertical="center"/>
    </xf>
    <xf numFmtId="0" fontId="9" fillId="6" borderId="6" xfId="0" applyFont="1" applyFill="1" applyBorder="1" applyAlignment="1">
      <alignment horizontal="center" vertical="center"/>
    </xf>
    <xf numFmtId="0" fontId="8" fillId="7" borderId="16"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Border="1" applyAlignment="1">
      <alignment wrapText="1"/>
    </xf>
    <xf numFmtId="0" fontId="8" fillId="0" borderId="0" xfId="0" applyFont="1" applyBorder="1" applyAlignment="1"/>
    <xf numFmtId="0" fontId="8" fillId="0" borderId="15" xfId="0" applyFont="1" applyBorder="1" applyAlignment="1">
      <alignment wrapText="1"/>
    </xf>
    <xf numFmtId="0" fontId="8" fillId="4" borderId="21" xfId="0" applyFont="1" applyFill="1" applyBorder="1" applyAlignment="1">
      <alignment horizontal="center" vertical="justify"/>
    </xf>
    <xf numFmtId="0" fontId="8" fillId="4" borderId="15" xfId="0" applyFont="1" applyFill="1" applyBorder="1" applyAlignment="1">
      <alignment horizontal="center" vertical="justify"/>
    </xf>
    <xf numFmtId="0" fontId="8" fillId="4" borderId="14" xfId="0" applyFont="1" applyFill="1" applyBorder="1" applyAlignment="1">
      <alignment horizontal="center" vertical="justify"/>
    </xf>
    <xf numFmtId="0" fontId="8" fillId="4" borderId="22" xfId="0" applyFont="1" applyFill="1" applyBorder="1" applyAlignment="1">
      <alignment horizontal="center" vertical="justify"/>
    </xf>
    <xf numFmtId="0" fontId="8" fillId="4" borderId="1" xfId="0" applyFont="1" applyFill="1" applyBorder="1" applyAlignment="1">
      <alignment horizontal="center" vertical="justify"/>
    </xf>
    <xf numFmtId="0" fontId="8" fillId="4" borderId="23" xfId="0" applyFont="1" applyFill="1" applyBorder="1" applyAlignment="1">
      <alignment horizontal="center" vertical="justify"/>
    </xf>
    <xf numFmtId="0" fontId="8" fillId="4" borderId="2" xfId="0" applyFont="1" applyFill="1" applyBorder="1" applyAlignment="1">
      <alignment horizontal="center" vertical="justify"/>
    </xf>
    <xf numFmtId="0" fontId="8" fillId="4" borderId="3" xfId="0" applyFont="1" applyFill="1" applyBorder="1" applyAlignment="1">
      <alignment horizontal="center" vertical="justify"/>
    </xf>
    <xf numFmtId="0" fontId="8" fillId="4" borderId="4" xfId="0" applyFont="1" applyFill="1" applyBorder="1" applyAlignment="1">
      <alignment horizontal="center" vertical="justify"/>
    </xf>
    <xf numFmtId="165" fontId="8" fillId="4" borderId="2" xfId="0" applyNumberFormat="1" applyFont="1" applyFill="1" applyBorder="1" applyAlignment="1">
      <alignment horizontal="center" vertical="center"/>
    </xf>
    <xf numFmtId="165" fontId="8" fillId="4" borderId="4" xfId="0" applyNumberFormat="1" applyFont="1" applyFill="1" applyBorder="1" applyAlignment="1">
      <alignment horizontal="center" vertical="center"/>
    </xf>
    <xf numFmtId="49" fontId="10" fillId="0" borderId="9" xfId="0" applyNumberFormat="1" applyFont="1" applyBorder="1" applyAlignment="1">
      <alignment horizontal="left" vertical="center"/>
    </xf>
    <xf numFmtId="49" fontId="10" fillId="0" borderId="10" xfId="0" applyNumberFormat="1" applyFont="1" applyBorder="1" applyAlignment="1">
      <alignment horizontal="left" vertical="center"/>
    </xf>
    <xf numFmtId="0" fontId="8" fillId="4" borderId="5" xfId="0" applyFont="1" applyFill="1" applyBorder="1" applyAlignment="1">
      <alignment horizontal="center" vertical="justify"/>
    </xf>
    <xf numFmtId="0" fontId="8" fillId="4" borderId="16" xfId="0" applyFont="1" applyFill="1" applyBorder="1" applyAlignment="1">
      <alignment horizontal="center" vertical="justify"/>
    </xf>
    <xf numFmtId="0" fontId="8" fillId="4" borderId="6" xfId="0" applyFont="1" applyFill="1" applyBorder="1" applyAlignment="1">
      <alignment horizontal="center" vertical="justify"/>
    </xf>
    <xf numFmtId="0" fontId="8" fillId="4" borderId="7" xfId="0" applyFont="1" applyFill="1" applyBorder="1" applyAlignment="1">
      <alignment horizontal="center" vertical="center"/>
    </xf>
    <xf numFmtId="0" fontId="8"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5" fillId="0" borderId="7" xfId="0" applyFont="1" applyBorder="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8" fillId="0" borderId="0" xfId="0" applyFont="1" applyFill="1" applyBorder="1" applyAlignment="1">
      <alignment horizontal="left" vertical="justify"/>
    </xf>
    <xf numFmtId="0" fontId="8" fillId="0" borderId="0" xfId="0" applyFont="1" applyAlignment="1">
      <alignment horizontal="left" vertical="center" wrapText="1"/>
    </xf>
    <xf numFmtId="0" fontId="8" fillId="0" borderId="0" xfId="0" applyFont="1" applyAlignment="1">
      <alignment horizontal="left"/>
    </xf>
    <xf numFmtId="0" fontId="4" fillId="0" borderId="20" xfId="0" applyNumberFormat="1" applyFont="1" applyBorder="1" applyAlignment="1">
      <alignment horizontal="left" vertical="center"/>
    </xf>
    <xf numFmtId="0" fontId="4" fillId="0" borderId="30" xfId="0" applyNumberFormat="1" applyFont="1" applyBorder="1" applyAlignment="1">
      <alignment horizontal="left" vertical="center"/>
    </xf>
    <xf numFmtId="0" fontId="4" fillId="0" borderId="38" xfId="0" applyNumberFormat="1" applyFont="1" applyBorder="1" applyAlignment="1">
      <alignment horizontal="left" vertical="center"/>
    </xf>
    <xf numFmtId="0" fontId="8" fillId="0" borderId="0" xfId="0" applyFont="1" applyAlignment="1">
      <alignment horizontal="center"/>
    </xf>
    <xf numFmtId="0" fontId="9" fillId="6" borderId="14"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4" fillId="0" borderId="12" xfId="0" applyFont="1" applyBorder="1" applyAlignment="1">
      <alignment vertical="center"/>
    </xf>
    <xf numFmtId="0" fontId="4" fillId="0" borderId="13" xfId="0" applyFont="1" applyBorder="1" applyAlignment="1">
      <alignment vertical="center"/>
    </xf>
    <xf numFmtId="0" fontId="16" fillId="6" borderId="5" xfId="0" applyFont="1" applyFill="1" applyBorder="1" applyAlignment="1">
      <alignment horizontal="center" vertical="center"/>
    </xf>
    <xf numFmtId="0" fontId="16" fillId="6" borderId="16" xfId="0" applyFont="1" applyFill="1" applyBorder="1" applyAlignment="1">
      <alignment horizontal="center" vertical="center"/>
    </xf>
    <xf numFmtId="0" fontId="16" fillId="6" borderId="6" xfId="0" applyFont="1" applyFill="1" applyBorder="1" applyAlignment="1">
      <alignment horizontal="center" vertical="center"/>
    </xf>
    <xf numFmtId="0" fontId="8" fillId="7" borderId="21" xfId="0" applyFont="1" applyFill="1" applyBorder="1" applyAlignment="1">
      <alignment horizontal="center"/>
    </xf>
    <xf numFmtId="0" fontId="8" fillId="7" borderId="15" xfId="0" applyFont="1" applyFill="1" applyBorder="1" applyAlignment="1">
      <alignment horizontal="center"/>
    </xf>
    <xf numFmtId="0" fontId="8" fillId="7" borderId="14" xfId="0" applyFont="1" applyFill="1" applyBorder="1" applyAlignment="1">
      <alignment horizontal="center"/>
    </xf>
    <xf numFmtId="0" fontId="8" fillId="7" borderId="25" xfId="0" applyFont="1" applyFill="1" applyBorder="1" applyAlignment="1">
      <alignment horizontal="center"/>
    </xf>
    <xf numFmtId="0" fontId="8" fillId="7" borderId="0" xfId="0" applyFont="1" applyFill="1" applyBorder="1" applyAlignment="1">
      <alignment horizontal="center"/>
    </xf>
    <xf numFmtId="0" fontId="8" fillId="7" borderId="26" xfId="0" applyFont="1" applyFill="1" applyBorder="1" applyAlignment="1">
      <alignment horizontal="center"/>
    </xf>
    <xf numFmtId="0" fontId="8" fillId="7" borderId="22" xfId="0" applyFont="1" applyFill="1" applyBorder="1" applyAlignment="1">
      <alignment horizontal="center"/>
    </xf>
    <xf numFmtId="0" fontId="8" fillId="7" borderId="1" xfId="0" applyFont="1" applyFill="1" applyBorder="1" applyAlignment="1">
      <alignment horizontal="center"/>
    </xf>
    <xf numFmtId="0" fontId="8" fillId="7" borderId="23" xfId="0" applyFont="1" applyFill="1" applyBorder="1" applyAlignment="1">
      <alignment horizontal="center"/>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Light16"/>
  <colors>
    <mruColors>
      <color rgb="FFD4C19C"/>
      <color rgb="FFB38E5D"/>
      <color rgb="FF9D244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16"/>
  <sheetViews>
    <sheetView tabSelected="1" topLeftCell="A146" zoomScale="70" zoomScaleNormal="70" zoomScaleSheetLayoutView="145" workbookViewId="0">
      <selection activeCell="B158" sqref="B158"/>
    </sheetView>
  </sheetViews>
  <sheetFormatPr baseColWidth="10" defaultColWidth="11" defaultRowHeight="14.25"/>
  <cols>
    <col min="1" max="1" width="57.125" style="3" customWidth="1"/>
    <col min="2" max="2" width="12" style="2" customWidth="1"/>
    <col min="3" max="3" width="11.375" style="2" customWidth="1"/>
    <col min="4" max="4" width="10.5" style="2" customWidth="1"/>
    <col min="5" max="5" width="10.75" style="2" bestFit="1" customWidth="1"/>
    <col min="6" max="6" width="9" style="2" bestFit="1" customWidth="1"/>
    <col min="7" max="7" width="9.25" style="2" customWidth="1"/>
    <col min="8" max="8" width="8.625" style="2" customWidth="1"/>
    <col min="9" max="9" width="10" style="2" bestFit="1" customWidth="1"/>
    <col min="10" max="10" width="7.625" style="2" customWidth="1"/>
    <col min="11" max="11" width="12.25" style="2" bestFit="1" customWidth="1"/>
    <col min="12" max="12" width="6.875" style="2" bestFit="1" customWidth="1"/>
    <col min="13" max="13" width="8.25" style="2" customWidth="1"/>
    <col min="14" max="15" width="6.875" style="2" bestFit="1" customWidth="1"/>
    <col min="16" max="16" width="4.875" style="2" bestFit="1" customWidth="1"/>
    <col min="17" max="18" width="6.875" style="2" bestFit="1" customWidth="1"/>
    <col min="19" max="19" width="4.875" style="2" bestFit="1" customWidth="1"/>
    <col min="20" max="20" width="9.625" style="2" customWidth="1"/>
    <col min="21" max="21" width="10.125" style="2" customWidth="1"/>
    <col min="22" max="22" width="6.625" style="2" bestFit="1" customWidth="1"/>
    <col min="23" max="23" width="6.125" style="2" customWidth="1"/>
    <col min="24" max="24" width="7.5" style="2" customWidth="1"/>
    <col min="25" max="25" width="8.625" style="2" bestFit="1" customWidth="1"/>
    <col min="26" max="28" width="8.5" style="2" customWidth="1"/>
    <col min="29" max="16384" width="11" style="2"/>
  </cols>
  <sheetData>
    <row r="1" spans="1:19">
      <c r="A1" s="1"/>
    </row>
    <row r="2" spans="1:19" ht="15.75">
      <c r="A2" s="119" t="s">
        <v>139</v>
      </c>
      <c r="B2" s="119"/>
      <c r="C2" s="119"/>
      <c r="D2" s="119"/>
      <c r="E2" s="119"/>
      <c r="F2" s="119"/>
      <c r="G2" s="119"/>
      <c r="H2" s="119"/>
      <c r="I2" s="119"/>
      <c r="J2" s="119"/>
      <c r="K2" s="119"/>
      <c r="L2" s="119"/>
      <c r="M2" s="119"/>
      <c r="N2" s="119"/>
      <c r="O2" s="119"/>
      <c r="P2" s="119"/>
      <c r="Q2" s="119"/>
      <c r="R2" s="119"/>
      <c r="S2" s="119"/>
    </row>
    <row r="3" spans="1:19">
      <c r="B3" s="4"/>
      <c r="C3" s="4"/>
      <c r="D3" s="4"/>
      <c r="E3" s="4"/>
      <c r="F3" s="4"/>
      <c r="G3" s="4"/>
      <c r="H3" s="4"/>
      <c r="I3" s="4"/>
      <c r="J3" s="4"/>
      <c r="K3" s="4"/>
      <c r="L3" s="4"/>
      <c r="M3" s="4"/>
      <c r="N3" s="4"/>
      <c r="O3" s="4"/>
      <c r="P3" s="4"/>
    </row>
    <row r="4" spans="1:19">
      <c r="A4" s="82" t="s">
        <v>0</v>
      </c>
      <c r="B4" s="117"/>
      <c r="C4" s="118"/>
      <c r="D4" s="118"/>
      <c r="E4" s="117"/>
      <c r="F4" s="117"/>
      <c r="G4" s="117"/>
      <c r="H4" s="117"/>
      <c r="I4" s="118"/>
      <c r="J4" s="117"/>
      <c r="K4" s="117"/>
      <c r="L4" s="117"/>
      <c r="M4" s="9"/>
      <c r="N4" s="9"/>
      <c r="O4" s="9"/>
      <c r="P4" s="9"/>
      <c r="Q4" s="9"/>
      <c r="R4" s="9"/>
      <c r="S4" s="9"/>
    </row>
    <row r="6" spans="1:19" s="96" customFormat="1" ht="12.75">
      <c r="B6" s="81" t="s">
        <v>6</v>
      </c>
      <c r="C6" s="81" t="s">
        <v>90</v>
      </c>
      <c r="D6" s="120" t="s">
        <v>77</v>
      </c>
    </row>
    <row r="7" spans="1:19" s="96" customFormat="1" ht="12.75">
      <c r="A7" s="121" t="s">
        <v>74</v>
      </c>
      <c r="B7" s="97"/>
      <c r="C7" s="97"/>
      <c r="D7" s="98"/>
    </row>
    <row r="8" spans="1:19" s="96" customFormat="1" ht="12.75">
      <c r="B8" s="99"/>
      <c r="C8" s="99"/>
      <c r="D8" s="8"/>
    </row>
    <row r="9" spans="1:19" s="96" customFormat="1" ht="12.75">
      <c r="B9" s="123" t="s">
        <v>6</v>
      </c>
      <c r="C9" s="123" t="s">
        <v>90</v>
      </c>
      <c r="D9" s="8"/>
    </row>
    <row r="10" spans="1:19" s="96" customFormat="1" ht="12.75">
      <c r="A10" s="122" t="s">
        <v>91</v>
      </c>
      <c r="B10" s="100"/>
      <c r="C10" s="100"/>
      <c r="D10" s="8"/>
    </row>
    <row r="11" spans="1:19" s="96" customFormat="1" ht="12.75"/>
    <row r="12" spans="1:19" s="96" customFormat="1">
      <c r="A12" s="136" t="s">
        <v>134</v>
      </c>
      <c r="B12" s="222"/>
      <c r="C12" s="222"/>
      <c r="D12" s="222"/>
      <c r="E12" s="222"/>
      <c r="F12" s="222"/>
      <c r="G12" s="222"/>
      <c r="H12" s="222"/>
      <c r="I12" s="222"/>
      <c r="J12" s="223"/>
    </row>
    <row r="13" spans="1:19" s="96" customFormat="1">
      <c r="A13" s="137" t="s">
        <v>92</v>
      </c>
      <c r="B13" s="178"/>
      <c r="C13" s="178"/>
      <c r="D13" s="178"/>
      <c r="E13" s="178"/>
      <c r="F13" s="178"/>
      <c r="G13" s="178"/>
      <c r="H13" s="178"/>
      <c r="I13" s="178"/>
      <c r="J13" s="179"/>
    </row>
    <row r="14" spans="1:19" s="96" customFormat="1">
      <c r="A14" s="137" t="s">
        <v>93</v>
      </c>
      <c r="B14" s="178"/>
      <c r="C14" s="178"/>
      <c r="D14" s="178"/>
      <c r="E14" s="178"/>
      <c r="F14" s="178"/>
      <c r="G14" s="178"/>
      <c r="H14" s="178"/>
      <c r="I14" s="178"/>
      <c r="J14" s="179"/>
    </row>
    <row r="15" spans="1:19" s="96" customFormat="1">
      <c r="A15" s="137" t="s">
        <v>94</v>
      </c>
      <c r="B15" s="178"/>
      <c r="C15" s="178"/>
      <c r="D15" s="178"/>
      <c r="E15" s="178"/>
      <c r="F15" s="178"/>
      <c r="G15" s="178"/>
      <c r="H15" s="178"/>
      <c r="I15" s="178"/>
      <c r="J15" s="179"/>
    </row>
    <row r="16" spans="1:19" s="96" customFormat="1">
      <c r="A16" s="137" t="s">
        <v>140</v>
      </c>
      <c r="B16" s="178"/>
      <c r="C16" s="178"/>
      <c r="D16" s="178"/>
      <c r="E16" s="178"/>
      <c r="F16" s="178"/>
      <c r="G16" s="178"/>
      <c r="H16" s="178"/>
      <c r="I16" s="178"/>
      <c r="J16" s="179"/>
    </row>
    <row r="17" spans="1:19" s="96" customFormat="1">
      <c r="A17" s="137" t="s">
        <v>82</v>
      </c>
      <c r="B17" s="189"/>
      <c r="C17" s="189"/>
      <c r="D17" s="189"/>
      <c r="E17" s="189"/>
      <c r="F17" s="189"/>
      <c r="G17" s="189"/>
      <c r="H17" s="189"/>
      <c r="I17" s="189"/>
      <c r="J17" s="190"/>
    </row>
    <row r="18" spans="1:19" s="96" customFormat="1">
      <c r="A18" s="137" t="s">
        <v>95</v>
      </c>
      <c r="B18" s="178"/>
      <c r="C18" s="178"/>
      <c r="D18" s="178"/>
      <c r="E18" s="178"/>
      <c r="F18" s="178"/>
      <c r="G18" s="178"/>
      <c r="H18" s="178"/>
      <c r="I18" s="178"/>
      <c r="J18" s="179"/>
    </row>
    <row r="19" spans="1:19" s="96" customFormat="1">
      <c r="A19" s="137" t="s">
        <v>96</v>
      </c>
      <c r="B19" s="178"/>
      <c r="C19" s="178"/>
      <c r="D19" s="178"/>
      <c r="E19" s="178"/>
      <c r="F19" s="178"/>
      <c r="G19" s="178"/>
      <c r="H19" s="178"/>
      <c r="I19" s="178"/>
      <c r="J19" s="179"/>
    </row>
    <row r="20" spans="1:19" s="96" customFormat="1" ht="12.75">
      <c r="A20" s="124" t="s">
        <v>97</v>
      </c>
      <c r="B20" s="187"/>
      <c r="C20" s="187"/>
      <c r="D20" s="187"/>
      <c r="E20" s="187"/>
      <c r="F20" s="187"/>
      <c r="G20" s="187"/>
      <c r="H20" s="187"/>
      <c r="I20" s="187"/>
      <c r="J20" s="188"/>
    </row>
    <row r="21" spans="1:19" s="96" customFormat="1" ht="12.75"/>
    <row r="22" spans="1:19" s="96" customFormat="1" ht="12.75">
      <c r="A22" s="239" t="s">
        <v>98</v>
      </c>
      <c r="B22" s="239"/>
      <c r="C22" s="239"/>
      <c r="D22" s="239"/>
      <c r="E22" s="239"/>
      <c r="F22" s="239"/>
      <c r="G22" s="239"/>
      <c r="H22" s="239"/>
      <c r="I22" s="239"/>
      <c r="J22" s="239"/>
      <c r="K22" s="239"/>
      <c r="L22" s="239"/>
      <c r="M22" s="239"/>
      <c r="N22" s="239"/>
      <c r="O22" s="239"/>
      <c r="P22" s="239"/>
      <c r="Q22" s="239"/>
      <c r="R22" s="239"/>
      <c r="S22" s="239"/>
    </row>
    <row r="23" spans="1:19" s="96" customFormat="1" ht="12.75"/>
    <row r="24" spans="1:19" s="96" customFormat="1" ht="12.75">
      <c r="A24" s="244" t="s">
        <v>99</v>
      </c>
      <c r="B24" s="247" t="s">
        <v>142</v>
      </c>
      <c r="C24" s="248"/>
      <c r="D24" s="249"/>
      <c r="E24" s="97"/>
    </row>
    <row r="25" spans="1:19" s="96" customFormat="1" ht="12.75">
      <c r="A25" s="245"/>
      <c r="B25" s="250" t="s">
        <v>143</v>
      </c>
      <c r="C25" s="251"/>
      <c r="D25" s="252"/>
      <c r="E25" s="97"/>
      <c r="F25" s="99"/>
      <c r="G25" s="99"/>
    </row>
    <row r="26" spans="1:19" s="96" customFormat="1" ht="12.75">
      <c r="A26" s="245"/>
      <c r="B26" s="250" t="s">
        <v>4</v>
      </c>
      <c r="C26" s="251"/>
      <c r="D26" s="252"/>
      <c r="E26" s="97"/>
      <c r="F26" s="99"/>
      <c r="G26" s="99"/>
    </row>
    <row r="27" spans="1:19" s="96" customFormat="1" ht="12.75">
      <c r="A27" s="245"/>
      <c r="B27" s="250" t="s">
        <v>17</v>
      </c>
      <c r="C27" s="251"/>
      <c r="D27" s="252"/>
      <c r="E27" s="97"/>
      <c r="F27" s="99"/>
      <c r="G27" s="99"/>
    </row>
    <row r="28" spans="1:19" s="96" customFormat="1" ht="12.75">
      <c r="A28" s="245"/>
      <c r="B28" s="250" t="s">
        <v>18</v>
      </c>
      <c r="C28" s="251"/>
      <c r="D28" s="252"/>
      <c r="E28" s="97"/>
      <c r="F28" s="99"/>
      <c r="G28" s="99"/>
    </row>
    <row r="29" spans="1:19" s="96" customFormat="1" ht="12.75">
      <c r="A29" s="246"/>
      <c r="B29" s="253" t="s">
        <v>19</v>
      </c>
      <c r="C29" s="254"/>
      <c r="D29" s="255"/>
      <c r="E29" s="97"/>
      <c r="F29" s="99"/>
      <c r="G29" s="99"/>
    </row>
    <row r="30" spans="1:19" s="96" customFormat="1" ht="12.75"/>
    <row r="31" spans="1:19" s="96" customFormat="1" ht="12.75">
      <c r="E31" s="144" t="s">
        <v>124</v>
      </c>
    </row>
    <row r="32" spans="1:19" s="96" customFormat="1" ht="12.75">
      <c r="A32" s="203" t="s">
        <v>104</v>
      </c>
      <c r="B32" s="180" t="s">
        <v>100</v>
      </c>
      <c r="C32" s="180"/>
      <c r="D32" s="138"/>
      <c r="E32" s="139"/>
    </row>
    <row r="33" spans="1:7" s="96" customFormat="1" ht="12.75">
      <c r="A33" s="204"/>
      <c r="B33" s="180" t="s">
        <v>101</v>
      </c>
      <c r="C33" s="180"/>
      <c r="D33" s="140"/>
      <c r="E33" s="141"/>
    </row>
    <row r="34" spans="1:7" s="96" customFormat="1" ht="12.75">
      <c r="A34" s="204"/>
      <c r="B34" s="180" t="s">
        <v>102</v>
      </c>
      <c r="C34" s="180"/>
      <c r="D34" s="140"/>
      <c r="E34" s="141"/>
    </row>
    <row r="35" spans="1:7" s="96" customFormat="1" ht="12.75">
      <c r="A35" s="205"/>
      <c r="B35" s="180" t="s">
        <v>103</v>
      </c>
      <c r="C35" s="180"/>
      <c r="D35" s="142"/>
      <c r="E35" s="143"/>
    </row>
    <row r="36" spans="1:7" s="96" customFormat="1" ht="12.75"/>
    <row r="37" spans="1:7" s="96" customFormat="1" ht="34.9" customHeight="1">
      <c r="B37" s="123" t="s">
        <v>105</v>
      </c>
      <c r="C37" s="123" t="s">
        <v>106</v>
      </c>
    </row>
    <row r="38" spans="1:7" s="96" customFormat="1" ht="12.75">
      <c r="A38" s="125" t="s">
        <v>107</v>
      </c>
      <c r="B38" s="103"/>
      <c r="C38" s="102"/>
    </row>
    <row r="39" spans="1:7" s="96" customFormat="1" ht="12.75">
      <c r="B39" s="8"/>
      <c r="C39" s="8"/>
    </row>
    <row r="40" spans="1:7" s="96" customFormat="1" ht="12.75">
      <c r="B40" s="123" t="s">
        <v>6</v>
      </c>
      <c r="C40" s="123" t="s">
        <v>90</v>
      </c>
    </row>
    <row r="41" spans="1:7" s="96" customFormat="1" ht="12.75">
      <c r="A41" s="126" t="s">
        <v>144</v>
      </c>
      <c r="B41" s="100"/>
      <c r="C41" s="101"/>
    </row>
    <row r="42" spans="1:7" s="96" customFormat="1" ht="12.75"/>
    <row r="43" spans="1:7" s="96" customFormat="1" ht="12.75">
      <c r="A43" s="8"/>
      <c r="B43" s="123" t="s">
        <v>6</v>
      </c>
      <c r="C43" s="120" t="s">
        <v>90</v>
      </c>
    </row>
    <row r="44" spans="1:7" s="96" customFormat="1" ht="12.75">
      <c r="A44" s="125" t="s">
        <v>145</v>
      </c>
      <c r="B44" s="101"/>
      <c r="C44" s="97"/>
    </row>
    <row r="45" spans="1:7" s="96" customFormat="1" ht="12.75">
      <c r="A45" s="7"/>
      <c r="B45" s="104"/>
      <c r="C45" s="104"/>
      <c r="D45" s="8"/>
    </row>
    <row r="46" spans="1:7" s="96" customFormat="1" ht="12.75">
      <c r="B46" s="123" t="s">
        <v>6</v>
      </c>
      <c r="C46" s="123" t="s">
        <v>90</v>
      </c>
      <c r="D46" s="8"/>
      <c r="E46" s="8"/>
      <c r="F46" s="8"/>
      <c r="G46" s="8"/>
    </row>
    <row r="47" spans="1:7" s="96" customFormat="1" ht="28.5" customHeight="1">
      <c r="A47" s="127" t="s">
        <v>146</v>
      </c>
      <c r="B47" s="100"/>
      <c r="C47" s="101"/>
      <c r="D47" s="8"/>
      <c r="E47" s="8"/>
      <c r="F47" s="8"/>
      <c r="G47" s="8"/>
    </row>
    <row r="48" spans="1:7" s="96" customFormat="1" ht="12.75">
      <c r="A48" s="7"/>
      <c r="B48" s="104"/>
      <c r="C48" s="104"/>
      <c r="D48" s="8"/>
      <c r="E48" s="8"/>
      <c r="F48" s="8"/>
      <c r="G48" s="8"/>
    </row>
    <row r="49" spans="1:7" s="96" customFormat="1" ht="12.75">
      <c r="A49" s="7"/>
      <c r="B49" s="123" t="s">
        <v>6</v>
      </c>
      <c r="C49" s="123" t="s">
        <v>90</v>
      </c>
      <c r="D49" s="105"/>
      <c r="E49" s="105"/>
      <c r="F49" s="105"/>
      <c r="G49" s="105"/>
    </row>
    <row r="50" spans="1:7" s="96" customFormat="1" ht="12.75">
      <c r="A50" s="128" t="s">
        <v>109</v>
      </c>
      <c r="B50" s="100"/>
      <c r="C50" s="101"/>
      <c r="D50" s="105"/>
      <c r="E50" s="105"/>
      <c r="F50" s="105"/>
      <c r="G50" s="105"/>
    </row>
    <row r="51" spans="1:7" s="96" customFormat="1" ht="12.75"/>
    <row r="52" spans="1:7" s="96" customFormat="1" ht="12.75">
      <c r="B52" s="123" t="s">
        <v>6</v>
      </c>
      <c r="C52" s="123" t="s">
        <v>90</v>
      </c>
    </row>
    <row r="53" spans="1:7" s="96" customFormat="1" ht="25.5">
      <c r="A53" s="126" t="s">
        <v>108</v>
      </c>
      <c r="B53" s="100"/>
      <c r="C53" s="101"/>
    </row>
    <row r="54" spans="1:7" s="96" customFormat="1" ht="12.75"/>
    <row r="55" spans="1:7" s="96" customFormat="1" ht="12.75">
      <c r="A55" s="145" t="s">
        <v>110</v>
      </c>
      <c r="B55" s="106"/>
    </row>
    <row r="56" spans="1:7" s="96" customFormat="1" ht="12.75"/>
    <row r="57" spans="1:7" s="96" customFormat="1" ht="12.75">
      <c r="B57" s="123" t="s">
        <v>6</v>
      </c>
      <c r="C57" s="123" t="s">
        <v>90</v>
      </c>
      <c r="D57" s="123" t="s">
        <v>77</v>
      </c>
    </row>
    <row r="58" spans="1:7" s="96" customFormat="1" ht="32.450000000000003" customHeight="1">
      <c r="A58" s="129" t="s">
        <v>111</v>
      </c>
      <c r="B58" s="100"/>
      <c r="C58" s="100"/>
      <c r="D58" s="102"/>
    </row>
    <row r="59" spans="1:7" s="96" customFormat="1" ht="12.75"/>
    <row r="60" spans="1:7" s="96" customFormat="1" ht="12.75">
      <c r="B60" s="123" t="s">
        <v>6</v>
      </c>
      <c r="C60" s="123" t="s">
        <v>90</v>
      </c>
      <c r="D60" s="123" t="s">
        <v>77</v>
      </c>
    </row>
    <row r="61" spans="1:7" s="96" customFormat="1" ht="12.75">
      <c r="A61" s="126" t="s">
        <v>112</v>
      </c>
      <c r="B61" s="100"/>
      <c r="C61" s="100"/>
      <c r="D61" s="102"/>
    </row>
    <row r="62" spans="1:7" s="96" customFormat="1" ht="12.75"/>
    <row r="63" spans="1:7" s="96" customFormat="1" ht="12.75">
      <c r="B63" s="123" t="s">
        <v>6</v>
      </c>
      <c r="C63" s="123" t="s">
        <v>90</v>
      </c>
      <c r="D63" s="123" t="s">
        <v>77</v>
      </c>
    </row>
    <row r="64" spans="1:7" s="96" customFormat="1" ht="25.5">
      <c r="A64" s="122" t="s">
        <v>113</v>
      </c>
      <c r="B64" s="100"/>
      <c r="C64" s="100"/>
      <c r="D64" s="102"/>
    </row>
    <row r="65" spans="1:6" s="96" customFormat="1" ht="12.75"/>
    <row r="66" spans="1:6" s="96" customFormat="1" ht="12.75">
      <c r="B66" s="123" t="s">
        <v>6</v>
      </c>
      <c r="C66" s="123" t="s">
        <v>90</v>
      </c>
      <c r="D66" s="123" t="s">
        <v>77</v>
      </c>
    </row>
    <row r="67" spans="1:6" s="96" customFormat="1" ht="16.149999999999999" customHeight="1">
      <c r="A67" s="126" t="s">
        <v>114</v>
      </c>
      <c r="B67" s="100"/>
      <c r="C67" s="100"/>
      <c r="D67" s="102"/>
    </row>
    <row r="68" spans="1:6" s="96" customFormat="1" ht="12.75"/>
    <row r="69" spans="1:6" s="96" customFormat="1" ht="12.75">
      <c r="B69" s="123" t="s">
        <v>6</v>
      </c>
      <c r="C69" s="123" t="s">
        <v>90</v>
      </c>
      <c r="D69" s="123" t="s">
        <v>77</v>
      </c>
    </row>
    <row r="70" spans="1:6" s="96" customFormat="1" ht="32.450000000000003" customHeight="1">
      <c r="A70" s="129" t="s">
        <v>115</v>
      </c>
      <c r="B70" s="100"/>
      <c r="C70" s="100"/>
      <c r="D70" s="102"/>
    </row>
    <row r="71" spans="1:6" s="96" customFormat="1" ht="12.75"/>
    <row r="72" spans="1:6" s="96" customFormat="1" ht="12.75">
      <c r="B72" s="123" t="s">
        <v>6</v>
      </c>
      <c r="C72" s="123" t="s">
        <v>90</v>
      </c>
      <c r="D72" s="123" t="s">
        <v>77</v>
      </c>
    </row>
    <row r="73" spans="1:6" s="96" customFormat="1" ht="25.5">
      <c r="A73" s="126" t="s">
        <v>116</v>
      </c>
      <c r="B73" s="100"/>
      <c r="C73" s="100"/>
      <c r="D73" s="102"/>
    </row>
    <row r="74" spans="1:6" s="96" customFormat="1" ht="12.75"/>
    <row r="75" spans="1:6" s="96" customFormat="1" ht="12.75">
      <c r="B75" s="8"/>
      <c r="C75" s="8"/>
    </row>
    <row r="76" spans="1:6" s="96" customFormat="1" ht="12.75">
      <c r="B76" s="8"/>
      <c r="C76" s="8"/>
      <c r="D76" s="180" t="s">
        <v>117</v>
      </c>
      <c r="E76" s="180"/>
      <c r="F76" s="180"/>
    </row>
    <row r="77" spans="1:6" s="96" customFormat="1" ht="12.75">
      <c r="B77" s="123" t="s">
        <v>6</v>
      </c>
      <c r="C77" s="123" t="s">
        <v>90</v>
      </c>
      <c r="D77" s="80" t="s">
        <v>118</v>
      </c>
      <c r="E77" s="80" t="s">
        <v>119</v>
      </c>
      <c r="F77" s="80" t="s">
        <v>120</v>
      </c>
    </row>
    <row r="78" spans="1:6" s="96" customFormat="1" ht="25.5">
      <c r="A78" s="126" t="s">
        <v>121</v>
      </c>
      <c r="B78" s="100"/>
      <c r="C78" s="100"/>
      <c r="D78" s="10"/>
      <c r="E78" s="10"/>
      <c r="F78" s="10"/>
    </row>
    <row r="79" spans="1:6" s="96" customFormat="1" ht="12.75">
      <c r="B79" s="8"/>
      <c r="C79" s="8"/>
    </row>
    <row r="80" spans="1:6" s="96" customFormat="1" ht="12.75"/>
    <row r="81" spans="1:23" s="96" customFormat="1" ht="12.75">
      <c r="B81" s="168" t="s">
        <v>6</v>
      </c>
      <c r="C81" s="168" t="s">
        <v>7</v>
      </c>
      <c r="D81" s="174" t="s">
        <v>77</v>
      </c>
      <c r="E81" s="180" t="s">
        <v>117</v>
      </c>
      <c r="F81" s="180"/>
      <c r="G81" s="180"/>
    </row>
    <row r="82" spans="1:23" s="96" customFormat="1" ht="12.75">
      <c r="B82" s="169"/>
      <c r="C82" s="169"/>
      <c r="D82" s="174"/>
      <c r="E82" s="88">
        <v>1</v>
      </c>
      <c r="F82" s="88">
        <v>2</v>
      </c>
      <c r="G82" s="88">
        <v>3</v>
      </c>
    </row>
    <row r="83" spans="1:23" s="96" customFormat="1" ht="16.149999999999999" customHeight="1">
      <c r="A83" s="130" t="s">
        <v>126</v>
      </c>
      <c r="B83" s="100"/>
      <c r="C83" s="100"/>
      <c r="D83" s="100"/>
      <c r="E83" s="100"/>
      <c r="F83" s="100"/>
      <c r="G83" s="101"/>
    </row>
    <row r="84" spans="1:23" s="96" customFormat="1" ht="12.75">
      <c r="A84" s="108"/>
      <c r="B84" s="99"/>
      <c r="C84" s="99"/>
      <c r="H84" s="8"/>
      <c r="I84" s="8"/>
      <c r="J84" s="8"/>
      <c r="K84" s="8"/>
      <c r="L84" s="8"/>
      <c r="M84" s="8"/>
      <c r="N84" s="8"/>
      <c r="O84" s="8"/>
      <c r="P84" s="8"/>
      <c r="Q84" s="8"/>
      <c r="R84" s="8"/>
      <c r="S84" s="8"/>
      <c r="T84" s="8"/>
      <c r="U84" s="8"/>
      <c r="V84" s="8"/>
      <c r="W84" s="8"/>
    </row>
    <row r="85" spans="1:23" s="96" customFormat="1" ht="12.75">
      <c r="A85" s="240" t="s">
        <v>127</v>
      </c>
      <c r="B85" s="89" t="s">
        <v>6</v>
      </c>
      <c r="C85" s="146"/>
      <c r="D85" s="200" t="s">
        <v>141</v>
      </c>
      <c r="E85" s="200"/>
      <c r="F85" s="200"/>
      <c r="G85" s="200"/>
      <c r="H85" s="8"/>
      <c r="I85" s="8"/>
      <c r="J85" s="8"/>
      <c r="K85" s="8"/>
      <c r="L85" s="8"/>
      <c r="M85" s="8"/>
      <c r="N85" s="8"/>
      <c r="O85" s="8"/>
      <c r="P85" s="8"/>
      <c r="Q85" s="8"/>
      <c r="R85" s="8"/>
      <c r="S85" s="8"/>
      <c r="T85" s="8"/>
      <c r="U85" s="8"/>
      <c r="V85" s="8"/>
      <c r="W85" s="8"/>
    </row>
    <row r="86" spans="1:23" s="96" customFormat="1" ht="12.75">
      <c r="A86" s="241"/>
      <c r="B86" s="89" t="s">
        <v>90</v>
      </c>
      <c r="C86" s="147"/>
      <c r="D86" s="150">
        <v>1</v>
      </c>
      <c r="E86" s="181" t="s">
        <v>76</v>
      </c>
      <c r="F86" s="182"/>
      <c r="G86" s="183"/>
      <c r="H86" s="8"/>
      <c r="I86" s="8"/>
      <c r="J86" s="8"/>
      <c r="K86" s="8"/>
      <c r="L86" s="8"/>
      <c r="M86" s="8"/>
      <c r="N86" s="8"/>
      <c r="O86" s="8"/>
      <c r="P86" s="8"/>
      <c r="Q86" s="8"/>
      <c r="R86" s="8"/>
      <c r="S86" s="8"/>
      <c r="T86" s="8"/>
      <c r="U86" s="8"/>
      <c r="V86" s="8"/>
      <c r="W86" s="8"/>
    </row>
    <row r="87" spans="1:23" s="96" customFormat="1" ht="12.75">
      <c r="A87" s="241"/>
      <c r="B87" s="90" t="s">
        <v>122</v>
      </c>
      <c r="C87" s="148"/>
      <c r="D87" s="151">
        <v>2</v>
      </c>
      <c r="E87" s="201" t="s">
        <v>75</v>
      </c>
      <c r="F87" s="201"/>
      <c r="G87" s="202"/>
      <c r="H87" s="8"/>
      <c r="I87" s="8"/>
      <c r="J87" s="8"/>
      <c r="K87" s="8"/>
      <c r="L87" s="8"/>
      <c r="M87" s="8"/>
      <c r="N87" s="8"/>
      <c r="O87" s="8"/>
      <c r="P87" s="8"/>
      <c r="Q87" s="8"/>
      <c r="R87" s="8"/>
      <c r="S87" s="8"/>
      <c r="T87" s="8"/>
      <c r="U87" s="8"/>
      <c r="V87" s="8"/>
      <c r="W87" s="8"/>
    </row>
    <row r="88" spans="1:23" s="96" customFormat="1" ht="25.5">
      <c r="A88" s="241"/>
      <c r="B88" s="90" t="s">
        <v>123</v>
      </c>
      <c r="C88" s="148"/>
      <c r="D88" s="151">
        <v>3</v>
      </c>
      <c r="E88" s="201" t="s">
        <v>125</v>
      </c>
      <c r="F88" s="201"/>
      <c r="G88" s="202"/>
      <c r="H88" s="8"/>
      <c r="I88" s="8"/>
      <c r="J88" s="8"/>
      <c r="K88" s="8"/>
      <c r="L88" s="8"/>
      <c r="M88" s="8"/>
      <c r="N88" s="8"/>
      <c r="O88" s="8"/>
      <c r="P88" s="8"/>
      <c r="Q88" s="8"/>
      <c r="R88" s="8"/>
      <c r="S88" s="8"/>
      <c r="T88" s="8"/>
      <c r="U88" s="8"/>
      <c r="V88" s="8"/>
      <c r="W88" s="8"/>
    </row>
    <row r="89" spans="1:23" s="96" customFormat="1" ht="12.75">
      <c r="A89" s="241"/>
      <c r="B89" s="90" t="s">
        <v>124</v>
      </c>
      <c r="C89" s="149"/>
      <c r="D89" s="152">
        <v>4</v>
      </c>
      <c r="E89" s="242" t="s">
        <v>128</v>
      </c>
      <c r="F89" s="242"/>
      <c r="G89" s="243"/>
      <c r="H89" s="8"/>
      <c r="I89" s="8"/>
      <c r="J89" s="8"/>
      <c r="K89" s="8"/>
      <c r="L89" s="8"/>
      <c r="M89" s="8"/>
      <c r="N89" s="8"/>
      <c r="O89" s="8"/>
      <c r="P89" s="8"/>
      <c r="Q89" s="8"/>
      <c r="R89" s="8"/>
      <c r="S89" s="8"/>
      <c r="T89" s="8"/>
      <c r="U89" s="8"/>
      <c r="V89" s="8"/>
      <c r="W89" s="8"/>
    </row>
    <row r="90" spans="1:23" s="96" customFormat="1" ht="12.75">
      <c r="A90" s="108"/>
      <c r="B90" s="99"/>
      <c r="C90" s="99"/>
      <c r="D90" s="99"/>
      <c r="E90" s="99"/>
      <c r="F90" s="99"/>
      <c r="G90" s="99"/>
      <c r="H90" s="8"/>
      <c r="I90" s="8"/>
      <c r="J90" s="8"/>
      <c r="K90" s="8"/>
      <c r="L90" s="8"/>
      <c r="M90" s="8"/>
      <c r="N90" s="8"/>
      <c r="O90" s="8"/>
      <c r="P90" s="8"/>
      <c r="Q90" s="8"/>
      <c r="R90" s="8"/>
      <c r="S90" s="8"/>
      <c r="T90" s="8"/>
      <c r="U90" s="8"/>
      <c r="V90" s="8"/>
      <c r="W90" s="8"/>
    </row>
    <row r="91" spans="1:23" s="96" customFormat="1" ht="12.75">
      <c r="A91" s="8"/>
      <c r="B91" s="80" t="s">
        <v>6</v>
      </c>
      <c r="C91" s="80" t="s">
        <v>90</v>
      </c>
      <c r="D91" s="80" t="s">
        <v>77</v>
      </c>
      <c r="E91" s="80" t="s">
        <v>129</v>
      </c>
      <c r="F91" s="131" t="s">
        <v>124</v>
      </c>
    </row>
    <row r="92" spans="1:23" s="96" customFormat="1" ht="12.75">
      <c r="A92" s="125" t="s">
        <v>130</v>
      </c>
      <c r="B92" s="107"/>
      <c r="C92" s="107"/>
      <c r="D92" s="107"/>
      <c r="E92" s="107"/>
      <c r="F92" s="102"/>
    </row>
    <row r="93" spans="1:23" s="96" customFormat="1" ht="12.75"/>
    <row r="94" spans="1:23" s="96" customFormat="1" ht="12.75">
      <c r="A94" s="8"/>
      <c r="B94" s="81" t="s">
        <v>6</v>
      </c>
      <c r="C94" s="81" t="s">
        <v>90</v>
      </c>
    </row>
    <row r="95" spans="1:23" s="96" customFormat="1" ht="12.75">
      <c r="A95" s="125" t="s">
        <v>131</v>
      </c>
      <c r="B95" s="100"/>
      <c r="C95" s="101"/>
    </row>
    <row r="96" spans="1:23" s="96" customFormat="1" ht="12.75"/>
    <row r="97" spans="1:25" s="96" customFormat="1" ht="15">
      <c r="A97" s="197" t="s">
        <v>132</v>
      </c>
      <c r="B97" s="198"/>
      <c r="C97" s="198"/>
      <c r="D97" s="198"/>
      <c r="E97" s="198"/>
      <c r="F97" s="198"/>
      <c r="G97" s="199"/>
    </row>
    <row r="98" spans="1:25" s="96" customFormat="1" ht="12.75">
      <c r="A98" s="133">
        <v>1</v>
      </c>
      <c r="B98" s="236">
        <v>7</v>
      </c>
      <c r="C98" s="237"/>
      <c r="D98" s="237"/>
      <c r="E98" s="237"/>
      <c r="F98" s="237"/>
      <c r="G98" s="238"/>
    </row>
    <row r="99" spans="1:25" s="96" customFormat="1" ht="12.75">
      <c r="A99" s="134">
        <v>2</v>
      </c>
      <c r="B99" s="191">
        <v>8</v>
      </c>
      <c r="C99" s="192"/>
      <c r="D99" s="192"/>
      <c r="E99" s="192"/>
      <c r="F99" s="192"/>
      <c r="G99" s="193"/>
    </row>
    <row r="100" spans="1:25" s="96" customFormat="1" ht="12.75">
      <c r="A100" s="134">
        <v>3</v>
      </c>
      <c r="B100" s="191">
        <v>9</v>
      </c>
      <c r="C100" s="192"/>
      <c r="D100" s="192"/>
      <c r="E100" s="192"/>
      <c r="F100" s="192"/>
      <c r="G100" s="193"/>
    </row>
    <row r="101" spans="1:25" s="96" customFormat="1" ht="12.75">
      <c r="A101" s="134">
        <v>4</v>
      </c>
      <c r="B101" s="191">
        <v>10</v>
      </c>
      <c r="C101" s="192"/>
      <c r="D101" s="192"/>
      <c r="E101" s="192"/>
      <c r="F101" s="192"/>
      <c r="G101" s="193"/>
    </row>
    <row r="102" spans="1:25" s="96" customFormat="1" ht="12.75">
      <c r="A102" s="134">
        <v>5</v>
      </c>
      <c r="B102" s="191">
        <v>11</v>
      </c>
      <c r="C102" s="192"/>
      <c r="D102" s="192"/>
      <c r="E102" s="192"/>
      <c r="F102" s="192"/>
      <c r="G102" s="193"/>
    </row>
    <row r="103" spans="1:25" s="96" customFormat="1" ht="12.75">
      <c r="A103" s="135">
        <v>6</v>
      </c>
      <c r="B103" s="194">
        <v>12</v>
      </c>
      <c r="C103" s="195"/>
      <c r="D103" s="195"/>
      <c r="E103" s="195"/>
      <c r="F103" s="195"/>
      <c r="G103" s="196"/>
    </row>
    <row r="104" spans="1:25" s="96" customFormat="1" ht="12.75"/>
    <row r="105" spans="1:25" s="96" customFormat="1" ht="12.75"/>
    <row r="106" spans="1:25">
      <c r="A106" s="2"/>
      <c r="C106" s="168">
        <v>2018</v>
      </c>
      <c r="D106" s="170">
        <v>2019</v>
      </c>
      <c r="E106" s="171"/>
      <c r="F106" s="174">
        <v>2020</v>
      </c>
      <c r="G106" s="174">
        <v>2021</v>
      </c>
      <c r="H106" s="174">
        <v>2022</v>
      </c>
    </row>
    <row r="107" spans="1:25">
      <c r="A107" s="2"/>
      <c r="C107" s="169"/>
      <c r="D107" s="92" t="s">
        <v>83</v>
      </c>
      <c r="E107" s="92" t="s">
        <v>84</v>
      </c>
      <c r="F107" s="174"/>
      <c r="G107" s="174"/>
      <c r="H107" s="174"/>
    </row>
    <row r="108" spans="1:25">
      <c r="A108" s="172" t="s">
        <v>133</v>
      </c>
      <c r="B108" s="155" t="s">
        <v>147</v>
      </c>
      <c r="C108" s="157"/>
      <c r="D108" s="42"/>
      <c r="E108" s="42"/>
      <c r="F108" s="42"/>
      <c r="G108" s="42"/>
      <c r="H108" s="154"/>
    </row>
    <row r="109" spans="1:25" s="96" customFormat="1" ht="12.75">
      <c r="A109" s="173"/>
      <c r="B109" s="158" t="s">
        <v>148</v>
      </c>
      <c r="C109" s="159"/>
      <c r="D109" s="160"/>
      <c r="E109" s="160"/>
      <c r="F109" s="160"/>
      <c r="G109" s="160"/>
      <c r="H109" s="161"/>
    </row>
    <row r="110" spans="1:25" s="96" customFormat="1" ht="12.75">
      <c r="A110" s="173"/>
      <c r="B110" s="156" t="s">
        <v>73</v>
      </c>
      <c r="C110" s="162">
        <f>SUM(C108:C109)</f>
        <v>0</v>
      </c>
      <c r="D110" s="163">
        <f t="shared" ref="D110:H110" si="0">SUM(D108:D109)</f>
        <v>0</v>
      </c>
      <c r="E110" s="163">
        <f t="shared" si="0"/>
        <v>0</v>
      </c>
      <c r="F110" s="163">
        <f t="shared" si="0"/>
        <v>0</v>
      </c>
      <c r="G110" s="163">
        <f t="shared" si="0"/>
        <v>0</v>
      </c>
      <c r="H110" s="164">
        <f t="shared" si="0"/>
        <v>0</v>
      </c>
    </row>
    <row r="111" spans="1:25">
      <c r="A111" s="153" t="s">
        <v>3</v>
      </c>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row>
    <row r="112" spans="1:25">
      <c r="A112" s="2"/>
    </row>
    <row r="113" spans="1:25" ht="15">
      <c r="A113" s="184" t="s">
        <v>8</v>
      </c>
      <c r="B113" s="185"/>
      <c r="C113" s="185"/>
      <c r="D113" s="185"/>
      <c r="E113" s="185"/>
      <c r="F113" s="185"/>
      <c r="G113" s="185"/>
      <c r="H113" s="185"/>
      <c r="I113" s="185"/>
      <c r="J113" s="185"/>
      <c r="K113" s="185"/>
      <c r="L113" s="185"/>
      <c r="M113" s="185"/>
      <c r="N113" s="185"/>
      <c r="O113" s="185"/>
      <c r="P113" s="185"/>
      <c r="Q113" s="185"/>
      <c r="R113" s="185"/>
      <c r="S113" s="186"/>
    </row>
    <row r="114" spans="1:25">
      <c r="A114" s="175" t="s">
        <v>16</v>
      </c>
      <c r="B114" s="174">
        <v>2018</v>
      </c>
      <c r="C114" s="174"/>
      <c r="D114" s="174"/>
      <c r="E114" s="165">
        <v>2019</v>
      </c>
      <c r="F114" s="166"/>
      <c r="G114" s="166"/>
      <c r="H114" s="166"/>
      <c r="I114" s="166"/>
      <c r="J114" s="167"/>
      <c r="K114" s="174">
        <v>2020</v>
      </c>
      <c r="L114" s="174"/>
      <c r="M114" s="174"/>
      <c r="N114" s="174">
        <v>2021</v>
      </c>
      <c r="O114" s="174"/>
      <c r="P114" s="174"/>
      <c r="Q114" s="174">
        <v>2022</v>
      </c>
      <c r="R114" s="174"/>
      <c r="S114" s="174"/>
    </row>
    <row r="115" spans="1:25">
      <c r="A115" s="176"/>
      <c r="B115" s="174"/>
      <c r="C115" s="174"/>
      <c r="D115" s="174"/>
      <c r="E115" s="174" t="s">
        <v>1</v>
      </c>
      <c r="F115" s="174"/>
      <c r="G115" s="174"/>
      <c r="H115" s="174" t="s">
        <v>2</v>
      </c>
      <c r="I115" s="174"/>
      <c r="J115" s="174"/>
      <c r="K115" s="174"/>
      <c r="L115" s="174"/>
      <c r="M115" s="174"/>
      <c r="N115" s="174"/>
      <c r="O115" s="174"/>
      <c r="P115" s="174"/>
      <c r="Q115" s="174"/>
      <c r="R115" s="174"/>
      <c r="S115" s="174"/>
    </row>
    <row r="116" spans="1:25">
      <c r="A116" s="177"/>
      <c r="B116" s="88" t="s">
        <v>9</v>
      </c>
      <c r="C116" s="88" t="s">
        <v>10</v>
      </c>
      <c r="D116" s="88" t="s">
        <v>11</v>
      </c>
      <c r="E116" s="88" t="s">
        <v>9</v>
      </c>
      <c r="F116" s="88" t="s">
        <v>10</v>
      </c>
      <c r="G116" s="88" t="s">
        <v>11</v>
      </c>
      <c r="H116" s="88" t="s">
        <v>9</v>
      </c>
      <c r="I116" s="88" t="s">
        <v>10</v>
      </c>
      <c r="J116" s="88" t="s">
        <v>11</v>
      </c>
      <c r="K116" s="88" t="s">
        <v>9</v>
      </c>
      <c r="L116" s="88" t="s">
        <v>10</v>
      </c>
      <c r="M116" s="88" t="s">
        <v>11</v>
      </c>
      <c r="N116" s="88" t="s">
        <v>9</v>
      </c>
      <c r="O116" s="88" t="s">
        <v>10</v>
      </c>
      <c r="P116" s="88" t="s">
        <v>11</v>
      </c>
      <c r="Q116" s="88" t="s">
        <v>9</v>
      </c>
      <c r="R116" s="88" t="s">
        <v>10</v>
      </c>
      <c r="S116" s="88" t="s">
        <v>11</v>
      </c>
    </row>
    <row r="117" spans="1:25">
      <c r="A117" s="5" t="s">
        <v>12</v>
      </c>
      <c r="B117" s="11"/>
      <c r="C117" s="11"/>
      <c r="D117" s="14">
        <f>SUM(B117:C117)</f>
        <v>0</v>
      </c>
      <c r="E117" s="11"/>
      <c r="F117" s="11"/>
      <c r="G117" s="12">
        <f>SUM(E117:F117)</f>
        <v>0</v>
      </c>
      <c r="H117" s="13"/>
      <c r="I117" s="13"/>
      <c r="J117" s="12">
        <f>SUM(H117:I117)</f>
        <v>0</v>
      </c>
      <c r="K117" s="11"/>
      <c r="L117" s="11"/>
      <c r="M117" s="12">
        <f>SUM(K117:L117)</f>
        <v>0</v>
      </c>
      <c r="N117" s="11"/>
      <c r="O117" s="11"/>
      <c r="P117" s="12">
        <f>SUM(N117:O117)</f>
        <v>0</v>
      </c>
      <c r="Q117" s="11"/>
      <c r="R117" s="11"/>
      <c r="S117" s="15">
        <f>SUM(Q117:R117)</f>
        <v>0</v>
      </c>
    </row>
    <row r="118" spans="1:25">
      <c r="A118" s="109" t="s">
        <v>13</v>
      </c>
      <c r="B118" s="16"/>
      <c r="C118" s="16"/>
      <c r="D118" s="19">
        <f>SUM(B118:C118)</f>
        <v>0</v>
      </c>
      <c r="E118" s="16"/>
      <c r="F118" s="16"/>
      <c r="G118" s="17">
        <f>SUM(E118:F118)</f>
        <v>0</v>
      </c>
      <c r="H118" s="18"/>
      <c r="I118" s="18"/>
      <c r="J118" s="17">
        <f>SUM(H118:I118)</f>
        <v>0</v>
      </c>
      <c r="K118" s="16"/>
      <c r="L118" s="16"/>
      <c r="M118" s="17">
        <f>SUM(K118:L118)</f>
        <v>0</v>
      </c>
      <c r="N118" s="16"/>
      <c r="O118" s="16"/>
      <c r="P118" s="17">
        <f>SUM(N118:O118)</f>
        <v>0</v>
      </c>
      <c r="Q118" s="16"/>
      <c r="R118" s="16"/>
      <c r="S118" s="20">
        <f>SUM(Q118:R118)</f>
        <v>0</v>
      </c>
    </row>
    <row r="119" spans="1:25">
      <c r="A119" s="21" t="s">
        <v>14</v>
      </c>
      <c r="B119" s="17">
        <f>SUM(B117:B118)</f>
        <v>0</v>
      </c>
      <c r="C119" s="17">
        <f>SUM(C117:C118)</f>
        <v>0</v>
      </c>
      <c r="D119" s="19">
        <f>SUM(B119:C119)</f>
        <v>0</v>
      </c>
      <c r="E119" s="17">
        <f>SUM(E117:E118)</f>
        <v>0</v>
      </c>
      <c r="F119" s="17">
        <f>SUM(F117:F118)</f>
        <v>0</v>
      </c>
      <c r="G119" s="17">
        <f>SUM(E119:F119)</f>
        <v>0</v>
      </c>
      <c r="H119" s="17">
        <f>SUM(H117:H118)</f>
        <v>0</v>
      </c>
      <c r="I119" s="17">
        <f>SUM(I117:I118)</f>
        <v>0</v>
      </c>
      <c r="J119" s="17">
        <f>SUM(H119:I119)</f>
        <v>0</v>
      </c>
      <c r="K119" s="17">
        <f>SUM(K117:K118)</f>
        <v>0</v>
      </c>
      <c r="L119" s="17">
        <f>SUM(L117:L118)</f>
        <v>0</v>
      </c>
      <c r="M119" s="17">
        <f>SUM(K119:L119)</f>
        <v>0</v>
      </c>
      <c r="N119" s="17">
        <f>SUM(N117:N118)</f>
        <v>0</v>
      </c>
      <c r="O119" s="17">
        <f>SUM(O117:O118)</f>
        <v>0</v>
      </c>
      <c r="P119" s="17">
        <f>SUM(N119:O119)</f>
        <v>0</v>
      </c>
      <c r="Q119" s="17">
        <f>SUM(Q117:Q118)</f>
        <v>0</v>
      </c>
      <c r="R119" s="17">
        <f>SUM(R117:R118)</f>
        <v>0</v>
      </c>
      <c r="S119" s="20">
        <f>SUM(Q119:R119)</f>
        <v>0</v>
      </c>
    </row>
    <row r="120" spans="1:25">
      <c r="A120" s="6" t="s">
        <v>15</v>
      </c>
      <c r="B120" s="22">
        <f t="shared" ref="B120:S120" si="1">IFERROR(B117*100/B119,0)</f>
        <v>0</v>
      </c>
      <c r="C120" s="22">
        <f t="shared" si="1"/>
        <v>0</v>
      </c>
      <c r="D120" s="22">
        <f t="shared" si="1"/>
        <v>0</v>
      </c>
      <c r="E120" s="22">
        <f t="shared" si="1"/>
        <v>0</v>
      </c>
      <c r="F120" s="22">
        <f t="shared" si="1"/>
        <v>0</v>
      </c>
      <c r="G120" s="22">
        <f t="shared" si="1"/>
        <v>0</v>
      </c>
      <c r="H120" s="22">
        <f t="shared" si="1"/>
        <v>0</v>
      </c>
      <c r="I120" s="22">
        <f t="shared" si="1"/>
        <v>0</v>
      </c>
      <c r="J120" s="22">
        <f t="shared" si="1"/>
        <v>0</v>
      </c>
      <c r="K120" s="22">
        <f t="shared" si="1"/>
        <v>0</v>
      </c>
      <c r="L120" s="22">
        <f t="shared" si="1"/>
        <v>0</v>
      </c>
      <c r="M120" s="22">
        <f t="shared" si="1"/>
        <v>0</v>
      </c>
      <c r="N120" s="22">
        <f t="shared" si="1"/>
        <v>0</v>
      </c>
      <c r="O120" s="22">
        <f t="shared" si="1"/>
        <v>0</v>
      </c>
      <c r="P120" s="22">
        <f t="shared" si="1"/>
        <v>0</v>
      </c>
      <c r="Q120" s="22">
        <f t="shared" si="1"/>
        <v>0</v>
      </c>
      <c r="R120" s="22">
        <f t="shared" si="1"/>
        <v>0</v>
      </c>
      <c r="S120" s="23">
        <f t="shared" si="1"/>
        <v>0</v>
      </c>
    </row>
    <row r="121" spans="1:25">
      <c r="A121" s="153" t="s">
        <v>3</v>
      </c>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row>
    <row r="122" spans="1:25">
      <c r="A122" s="2"/>
    </row>
    <row r="123" spans="1:25">
      <c r="A123" s="175" t="s">
        <v>16</v>
      </c>
      <c r="B123" s="174">
        <v>2018</v>
      </c>
      <c r="C123" s="174"/>
      <c r="D123" s="174"/>
      <c r="E123" s="165">
        <v>2019</v>
      </c>
      <c r="F123" s="166"/>
      <c r="G123" s="166"/>
      <c r="H123" s="166"/>
      <c r="I123" s="166"/>
      <c r="J123" s="167"/>
      <c r="K123" s="174">
        <v>2020</v>
      </c>
      <c r="L123" s="174"/>
      <c r="M123" s="174"/>
      <c r="N123" s="174">
        <v>2021</v>
      </c>
      <c r="O123" s="174"/>
      <c r="P123" s="174"/>
      <c r="Q123" s="174">
        <v>2021</v>
      </c>
      <c r="R123" s="174"/>
      <c r="S123" s="174"/>
    </row>
    <row r="124" spans="1:25">
      <c r="A124" s="176"/>
      <c r="B124" s="174"/>
      <c r="C124" s="174"/>
      <c r="D124" s="174"/>
      <c r="E124" s="174" t="s">
        <v>1</v>
      </c>
      <c r="F124" s="174"/>
      <c r="G124" s="174"/>
      <c r="H124" s="174" t="s">
        <v>2</v>
      </c>
      <c r="I124" s="174"/>
      <c r="J124" s="174"/>
      <c r="K124" s="174"/>
      <c r="L124" s="174"/>
      <c r="M124" s="174"/>
      <c r="N124" s="174"/>
      <c r="O124" s="174"/>
      <c r="P124" s="174"/>
      <c r="Q124" s="174"/>
      <c r="R124" s="174"/>
      <c r="S124" s="174"/>
    </row>
    <row r="125" spans="1:25">
      <c r="A125" s="177"/>
      <c r="B125" s="88" t="s">
        <v>9</v>
      </c>
      <c r="C125" s="88" t="s">
        <v>10</v>
      </c>
      <c r="D125" s="88" t="s">
        <v>11</v>
      </c>
      <c r="E125" s="88" t="s">
        <v>9</v>
      </c>
      <c r="F125" s="88" t="s">
        <v>10</v>
      </c>
      <c r="G125" s="88" t="s">
        <v>11</v>
      </c>
      <c r="H125" s="88" t="s">
        <v>9</v>
      </c>
      <c r="I125" s="88" t="s">
        <v>10</v>
      </c>
      <c r="J125" s="88" t="s">
        <v>11</v>
      </c>
      <c r="K125" s="88" t="s">
        <v>9</v>
      </c>
      <c r="L125" s="88" t="s">
        <v>10</v>
      </c>
      <c r="M125" s="88" t="s">
        <v>11</v>
      </c>
      <c r="N125" s="88" t="s">
        <v>9</v>
      </c>
      <c r="O125" s="88" t="s">
        <v>10</v>
      </c>
      <c r="P125" s="88" t="s">
        <v>11</v>
      </c>
      <c r="Q125" s="88" t="s">
        <v>9</v>
      </c>
      <c r="R125" s="88" t="s">
        <v>10</v>
      </c>
      <c r="S125" s="88" t="s">
        <v>11</v>
      </c>
    </row>
    <row r="126" spans="1:25">
      <c r="A126" s="5" t="s">
        <v>17</v>
      </c>
      <c r="B126" s="13"/>
      <c r="C126" s="13"/>
      <c r="D126" s="12">
        <f>+SUM(B126:C126)</f>
        <v>0</v>
      </c>
      <c r="E126" s="11"/>
      <c r="F126" s="11"/>
      <c r="G126" s="12">
        <f>+SUM(E126:F126)</f>
        <v>0</v>
      </c>
      <c r="H126" s="13"/>
      <c r="I126" s="13"/>
      <c r="J126" s="12">
        <f>+SUM(H126:I126)</f>
        <v>0</v>
      </c>
      <c r="K126" s="11"/>
      <c r="L126" s="11"/>
      <c r="M126" s="12">
        <f>+SUM(K126:L126)</f>
        <v>0</v>
      </c>
      <c r="N126" s="11"/>
      <c r="O126" s="11"/>
      <c r="P126" s="12">
        <f t="shared" ref="P126:P128" si="2">+SUM(N126:O126)</f>
        <v>0</v>
      </c>
      <c r="Q126" s="11"/>
      <c r="R126" s="11"/>
      <c r="S126" s="15">
        <f t="shared" ref="S126:S128" si="3">+SUM(Q126:R126)</f>
        <v>0</v>
      </c>
    </row>
    <row r="127" spans="1:25">
      <c r="A127" s="21" t="s">
        <v>18</v>
      </c>
      <c r="B127" s="18"/>
      <c r="C127" s="18"/>
      <c r="D127" s="17">
        <f>+SUM(B127:C127)</f>
        <v>0</v>
      </c>
      <c r="E127" s="16"/>
      <c r="F127" s="16"/>
      <c r="G127" s="17">
        <f>+SUM(E127:F127)</f>
        <v>0</v>
      </c>
      <c r="H127" s="18"/>
      <c r="I127" s="18"/>
      <c r="J127" s="17">
        <f>+SUM(H127:I127)</f>
        <v>0</v>
      </c>
      <c r="K127" s="16"/>
      <c r="L127" s="16"/>
      <c r="M127" s="17">
        <f>+SUM(K127:L127)</f>
        <v>0</v>
      </c>
      <c r="N127" s="16"/>
      <c r="O127" s="16"/>
      <c r="P127" s="17">
        <f t="shared" si="2"/>
        <v>0</v>
      </c>
      <c r="Q127" s="16"/>
      <c r="R127" s="16"/>
      <c r="S127" s="20">
        <f t="shared" si="3"/>
        <v>0</v>
      </c>
    </row>
    <row r="128" spans="1:25">
      <c r="A128" s="21" t="s">
        <v>19</v>
      </c>
      <c r="B128" s="18"/>
      <c r="C128" s="18"/>
      <c r="D128" s="17">
        <f>+SUM(B128:C128)</f>
        <v>0</v>
      </c>
      <c r="E128" s="16"/>
      <c r="F128" s="16"/>
      <c r="G128" s="17">
        <f>+SUM(E128:F128)</f>
        <v>0</v>
      </c>
      <c r="H128" s="18"/>
      <c r="I128" s="18"/>
      <c r="J128" s="17">
        <f>+SUM(H128:I128)</f>
        <v>0</v>
      </c>
      <c r="K128" s="16"/>
      <c r="L128" s="16"/>
      <c r="M128" s="17">
        <f>+SUM(K128:L128)</f>
        <v>0</v>
      </c>
      <c r="N128" s="16"/>
      <c r="O128" s="16"/>
      <c r="P128" s="17">
        <f t="shared" si="2"/>
        <v>0</v>
      </c>
      <c r="Q128" s="16"/>
      <c r="R128" s="16"/>
      <c r="S128" s="20">
        <f t="shared" si="3"/>
        <v>0</v>
      </c>
    </row>
    <row r="129" spans="1:19">
      <c r="A129" s="109" t="s">
        <v>5</v>
      </c>
      <c r="B129" s="19">
        <f t="shared" ref="B129:S129" si="4">+B126+B127+B128</f>
        <v>0</v>
      </c>
      <c r="C129" s="19">
        <f t="shared" si="4"/>
        <v>0</v>
      </c>
      <c r="D129" s="19">
        <f t="shared" si="4"/>
        <v>0</v>
      </c>
      <c r="E129" s="19">
        <f t="shared" si="4"/>
        <v>0</v>
      </c>
      <c r="F129" s="19">
        <f t="shared" si="4"/>
        <v>0</v>
      </c>
      <c r="G129" s="19">
        <f t="shared" si="4"/>
        <v>0</v>
      </c>
      <c r="H129" s="19">
        <f t="shared" si="4"/>
        <v>0</v>
      </c>
      <c r="I129" s="19">
        <f t="shared" si="4"/>
        <v>0</v>
      </c>
      <c r="J129" s="19">
        <f t="shared" si="4"/>
        <v>0</v>
      </c>
      <c r="K129" s="19">
        <f t="shared" si="4"/>
        <v>0</v>
      </c>
      <c r="L129" s="19">
        <f t="shared" si="4"/>
        <v>0</v>
      </c>
      <c r="M129" s="19">
        <f t="shared" si="4"/>
        <v>0</v>
      </c>
      <c r="N129" s="19">
        <f t="shared" si="4"/>
        <v>0</v>
      </c>
      <c r="O129" s="19">
        <f t="shared" si="4"/>
        <v>0</v>
      </c>
      <c r="P129" s="19">
        <f t="shared" si="4"/>
        <v>0</v>
      </c>
      <c r="Q129" s="19">
        <f t="shared" si="4"/>
        <v>0</v>
      </c>
      <c r="R129" s="19">
        <f t="shared" si="4"/>
        <v>0</v>
      </c>
      <c r="S129" s="24">
        <f t="shared" si="4"/>
        <v>0</v>
      </c>
    </row>
    <row r="130" spans="1:19">
      <c r="A130" s="109" t="s">
        <v>20</v>
      </c>
      <c r="B130" s="18"/>
      <c r="C130" s="18"/>
      <c r="D130" s="17">
        <f t="shared" ref="D130:D135" si="5">+SUM(B130:C130)</f>
        <v>0</v>
      </c>
      <c r="E130" s="16"/>
      <c r="F130" s="16"/>
      <c r="G130" s="17">
        <f t="shared" ref="G130:G135" si="6">+SUM(E130:F130)</f>
        <v>0</v>
      </c>
      <c r="H130" s="18"/>
      <c r="I130" s="18"/>
      <c r="J130" s="17">
        <f t="shared" ref="J130:J135" si="7">+SUM(H130:I130)</f>
        <v>0</v>
      </c>
      <c r="K130" s="16"/>
      <c r="L130" s="16"/>
      <c r="M130" s="17">
        <f t="shared" ref="M130:M135" si="8">+SUM(K130:L130)</f>
        <v>0</v>
      </c>
      <c r="N130" s="16"/>
      <c r="O130" s="16"/>
      <c r="P130" s="17">
        <f t="shared" ref="P130:P135" si="9">+SUM(N130:O130)</f>
        <v>0</v>
      </c>
      <c r="Q130" s="16"/>
      <c r="R130" s="16"/>
      <c r="S130" s="20">
        <f t="shared" ref="S130:S135" si="10">+SUM(Q130:R130)</f>
        <v>0</v>
      </c>
    </row>
    <row r="131" spans="1:19">
      <c r="A131" s="109" t="s">
        <v>21</v>
      </c>
      <c r="B131" s="18"/>
      <c r="C131" s="18"/>
      <c r="D131" s="17">
        <f t="shared" si="5"/>
        <v>0</v>
      </c>
      <c r="E131" s="16"/>
      <c r="F131" s="16"/>
      <c r="G131" s="17">
        <f t="shared" si="6"/>
        <v>0</v>
      </c>
      <c r="H131" s="18"/>
      <c r="I131" s="18"/>
      <c r="J131" s="17">
        <f t="shared" si="7"/>
        <v>0</v>
      </c>
      <c r="K131" s="16"/>
      <c r="L131" s="16"/>
      <c r="M131" s="17">
        <f t="shared" si="8"/>
        <v>0</v>
      </c>
      <c r="N131" s="16"/>
      <c r="O131" s="16"/>
      <c r="P131" s="17">
        <f t="shared" si="9"/>
        <v>0</v>
      </c>
      <c r="Q131" s="16"/>
      <c r="R131" s="16"/>
      <c r="S131" s="20">
        <f t="shared" si="10"/>
        <v>0</v>
      </c>
    </row>
    <row r="132" spans="1:19">
      <c r="A132" s="21" t="s">
        <v>22</v>
      </c>
      <c r="B132" s="18"/>
      <c r="C132" s="18"/>
      <c r="D132" s="17">
        <f t="shared" si="5"/>
        <v>0</v>
      </c>
      <c r="E132" s="16"/>
      <c r="F132" s="16"/>
      <c r="G132" s="17">
        <f t="shared" si="6"/>
        <v>0</v>
      </c>
      <c r="H132" s="18"/>
      <c r="I132" s="18"/>
      <c r="J132" s="17">
        <f t="shared" si="7"/>
        <v>0</v>
      </c>
      <c r="K132" s="16"/>
      <c r="L132" s="16"/>
      <c r="M132" s="17">
        <f t="shared" si="8"/>
        <v>0</v>
      </c>
      <c r="N132" s="16"/>
      <c r="O132" s="16"/>
      <c r="P132" s="17">
        <f t="shared" si="9"/>
        <v>0</v>
      </c>
      <c r="Q132" s="16"/>
      <c r="R132" s="16"/>
      <c r="S132" s="20">
        <f t="shared" si="10"/>
        <v>0</v>
      </c>
    </row>
    <row r="133" spans="1:19">
      <c r="A133" s="21" t="s">
        <v>23</v>
      </c>
      <c r="B133" s="18"/>
      <c r="C133" s="18"/>
      <c r="D133" s="17">
        <f t="shared" si="5"/>
        <v>0</v>
      </c>
      <c r="E133" s="16"/>
      <c r="F133" s="16"/>
      <c r="G133" s="17">
        <f t="shared" si="6"/>
        <v>0</v>
      </c>
      <c r="H133" s="18"/>
      <c r="I133" s="18"/>
      <c r="J133" s="17">
        <f t="shared" si="7"/>
        <v>0</v>
      </c>
      <c r="K133" s="16"/>
      <c r="L133" s="16"/>
      <c r="M133" s="17">
        <f t="shared" si="8"/>
        <v>0</v>
      </c>
      <c r="N133" s="16"/>
      <c r="O133" s="16"/>
      <c r="P133" s="17">
        <f t="shared" si="9"/>
        <v>0</v>
      </c>
      <c r="Q133" s="16"/>
      <c r="R133" s="16"/>
      <c r="S133" s="20">
        <f t="shared" si="10"/>
        <v>0</v>
      </c>
    </row>
    <row r="134" spans="1:19">
      <c r="A134" s="109" t="s">
        <v>24</v>
      </c>
      <c r="B134" s="18"/>
      <c r="C134" s="18"/>
      <c r="D134" s="17">
        <f t="shared" si="5"/>
        <v>0</v>
      </c>
      <c r="E134" s="16"/>
      <c r="F134" s="16"/>
      <c r="G134" s="17">
        <f t="shared" si="6"/>
        <v>0</v>
      </c>
      <c r="H134" s="18"/>
      <c r="I134" s="18"/>
      <c r="J134" s="17">
        <f t="shared" si="7"/>
        <v>0</v>
      </c>
      <c r="K134" s="16"/>
      <c r="L134" s="16"/>
      <c r="M134" s="17">
        <f t="shared" si="8"/>
        <v>0</v>
      </c>
      <c r="N134" s="16"/>
      <c r="O134" s="16"/>
      <c r="P134" s="17">
        <f t="shared" si="9"/>
        <v>0</v>
      </c>
      <c r="Q134" s="16"/>
      <c r="R134" s="16"/>
      <c r="S134" s="20">
        <f t="shared" si="10"/>
        <v>0</v>
      </c>
    </row>
    <row r="135" spans="1:19" ht="25.5">
      <c r="A135" s="110" t="s">
        <v>25</v>
      </c>
      <c r="B135" s="27"/>
      <c r="C135" s="27"/>
      <c r="D135" s="22">
        <f t="shared" si="5"/>
        <v>0</v>
      </c>
      <c r="E135" s="26"/>
      <c r="F135" s="26"/>
      <c r="G135" s="22">
        <f t="shared" si="6"/>
        <v>0</v>
      </c>
      <c r="H135" s="27"/>
      <c r="I135" s="27"/>
      <c r="J135" s="22">
        <f t="shared" si="7"/>
        <v>0</v>
      </c>
      <c r="K135" s="26"/>
      <c r="L135" s="26"/>
      <c r="M135" s="22">
        <f t="shared" si="8"/>
        <v>0</v>
      </c>
      <c r="N135" s="26"/>
      <c r="O135" s="26"/>
      <c r="P135" s="22">
        <f t="shared" si="9"/>
        <v>0</v>
      </c>
      <c r="Q135" s="26"/>
      <c r="R135" s="26"/>
      <c r="S135" s="23">
        <f t="shared" si="10"/>
        <v>0</v>
      </c>
    </row>
    <row r="137" spans="1:19">
      <c r="A137" s="168" t="s">
        <v>26</v>
      </c>
      <c r="B137" s="174">
        <v>2018</v>
      </c>
      <c r="C137" s="174"/>
      <c r="D137" s="174"/>
      <c r="E137" s="165">
        <v>2019</v>
      </c>
      <c r="F137" s="166"/>
      <c r="G137" s="166"/>
      <c r="H137" s="166"/>
      <c r="I137" s="166"/>
      <c r="J137" s="167"/>
      <c r="K137" s="174">
        <v>2020</v>
      </c>
      <c r="L137" s="174"/>
      <c r="M137" s="174"/>
      <c r="N137" s="174">
        <v>2021</v>
      </c>
      <c r="O137" s="174"/>
      <c r="P137" s="174"/>
      <c r="Q137" s="174">
        <v>2022</v>
      </c>
      <c r="R137" s="174"/>
      <c r="S137" s="174"/>
    </row>
    <row r="138" spans="1:19">
      <c r="A138" s="206"/>
      <c r="B138" s="174"/>
      <c r="C138" s="174"/>
      <c r="D138" s="174"/>
      <c r="E138" s="174" t="s">
        <v>1</v>
      </c>
      <c r="F138" s="174"/>
      <c r="G138" s="174"/>
      <c r="H138" s="174" t="s">
        <v>2</v>
      </c>
      <c r="I138" s="174"/>
      <c r="J138" s="174"/>
      <c r="K138" s="174"/>
      <c r="L138" s="174"/>
      <c r="M138" s="174"/>
      <c r="N138" s="174"/>
      <c r="O138" s="174"/>
      <c r="P138" s="174"/>
      <c r="Q138" s="174"/>
      <c r="R138" s="174"/>
      <c r="S138" s="174"/>
    </row>
    <row r="139" spans="1:19">
      <c r="A139" s="169"/>
      <c r="B139" s="132" t="s">
        <v>9</v>
      </c>
      <c r="C139" s="132" t="s">
        <v>10</v>
      </c>
      <c r="D139" s="132" t="s">
        <v>11</v>
      </c>
      <c r="E139" s="132" t="s">
        <v>9</v>
      </c>
      <c r="F139" s="132" t="s">
        <v>10</v>
      </c>
      <c r="G139" s="132" t="s">
        <v>11</v>
      </c>
      <c r="H139" s="132" t="s">
        <v>9</v>
      </c>
      <c r="I139" s="132" t="s">
        <v>10</v>
      </c>
      <c r="J139" s="132" t="s">
        <v>11</v>
      </c>
      <c r="K139" s="132" t="s">
        <v>9</v>
      </c>
      <c r="L139" s="132" t="s">
        <v>10</v>
      </c>
      <c r="M139" s="132" t="s">
        <v>11</v>
      </c>
      <c r="N139" s="132" t="s">
        <v>9</v>
      </c>
      <c r="O139" s="132" t="s">
        <v>10</v>
      </c>
      <c r="P139" s="132" t="s">
        <v>11</v>
      </c>
      <c r="Q139" s="132" t="s">
        <v>9</v>
      </c>
      <c r="R139" s="132" t="s">
        <v>10</v>
      </c>
      <c r="S139" s="132" t="s">
        <v>11</v>
      </c>
    </row>
    <row r="140" spans="1:19">
      <c r="A140" s="28" t="s">
        <v>17</v>
      </c>
      <c r="B140" s="29">
        <f>IFERROR(B126*100/B117,0)</f>
        <v>0</v>
      </c>
      <c r="C140" s="29">
        <f>IFERROR(C126*100/C$117,0)</f>
        <v>0</v>
      </c>
      <c r="D140" s="29">
        <f>IFERROR(D126*100/D$117,0)</f>
        <v>0</v>
      </c>
      <c r="E140" s="29">
        <f>IFERROR(E126*100/E$117,0)</f>
        <v>0</v>
      </c>
      <c r="F140" s="29">
        <f t="shared" ref="F140:S140" si="11">IFERROR(F126*100/F$117,0)</f>
        <v>0</v>
      </c>
      <c r="G140" s="29">
        <f t="shared" si="11"/>
        <v>0</v>
      </c>
      <c r="H140" s="29">
        <f t="shared" si="11"/>
        <v>0</v>
      </c>
      <c r="I140" s="29">
        <f t="shared" si="11"/>
        <v>0</v>
      </c>
      <c r="J140" s="29">
        <f t="shared" si="11"/>
        <v>0</v>
      </c>
      <c r="K140" s="29">
        <f t="shared" si="11"/>
        <v>0</v>
      </c>
      <c r="L140" s="29">
        <f t="shared" si="11"/>
        <v>0</v>
      </c>
      <c r="M140" s="29">
        <f t="shared" si="11"/>
        <v>0</v>
      </c>
      <c r="N140" s="29">
        <f t="shared" si="11"/>
        <v>0</v>
      </c>
      <c r="O140" s="29">
        <f t="shared" si="11"/>
        <v>0</v>
      </c>
      <c r="P140" s="29">
        <f t="shared" si="11"/>
        <v>0</v>
      </c>
      <c r="Q140" s="29">
        <f t="shared" si="11"/>
        <v>0</v>
      </c>
      <c r="R140" s="29">
        <f t="shared" si="11"/>
        <v>0</v>
      </c>
      <c r="S140" s="30">
        <f t="shared" si="11"/>
        <v>0</v>
      </c>
    </row>
    <row r="141" spans="1:19">
      <c r="A141" s="31" t="s">
        <v>18</v>
      </c>
      <c r="B141" s="32">
        <f>IFERROR(B127*100/B$117,0)</f>
        <v>0</v>
      </c>
      <c r="C141" s="32">
        <f t="shared" ref="C141:R142" si="12">IFERROR(C127*100/C$117,0)</f>
        <v>0</v>
      </c>
      <c r="D141" s="32">
        <f t="shared" si="12"/>
        <v>0</v>
      </c>
      <c r="E141" s="32">
        <f t="shared" si="12"/>
        <v>0</v>
      </c>
      <c r="F141" s="32">
        <f t="shared" si="12"/>
        <v>0</v>
      </c>
      <c r="G141" s="32">
        <f t="shared" si="12"/>
        <v>0</v>
      </c>
      <c r="H141" s="32">
        <f t="shared" si="12"/>
        <v>0</v>
      </c>
      <c r="I141" s="32">
        <f t="shared" si="12"/>
        <v>0</v>
      </c>
      <c r="J141" s="32">
        <f t="shared" si="12"/>
        <v>0</v>
      </c>
      <c r="K141" s="32">
        <f t="shared" si="12"/>
        <v>0</v>
      </c>
      <c r="L141" s="32">
        <f t="shared" si="12"/>
        <v>0</v>
      </c>
      <c r="M141" s="32">
        <f t="shared" si="12"/>
        <v>0</v>
      </c>
      <c r="N141" s="32">
        <f t="shared" si="12"/>
        <v>0</v>
      </c>
      <c r="O141" s="32">
        <f t="shared" si="12"/>
        <v>0</v>
      </c>
      <c r="P141" s="32">
        <f t="shared" si="12"/>
        <v>0</v>
      </c>
      <c r="Q141" s="32">
        <f t="shared" si="12"/>
        <v>0</v>
      </c>
      <c r="R141" s="32">
        <f t="shared" si="12"/>
        <v>0</v>
      </c>
      <c r="S141" s="33">
        <f t="shared" ref="S141" si="13">IFERROR(S127*100/S$117,0)</f>
        <v>0</v>
      </c>
    </row>
    <row r="142" spans="1:19">
      <c r="A142" s="31" t="s">
        <v>19</v>
      </c>
      <c r="B142" s="32">
        <f>IFERROR(B128*100/B$117,0)</f>
        <v>0</v>
      </c>
      <c r="C142" s="32">
        <f t="shared" si="12"/>
        <v>0</v>
      </c>
      <c r="D142" s="32">
        <f t="shared" si="12"/>
        <v>0</v>
      </c>
      <c r="E142" s="32">
        <f t="shared" si="12"/>
        <v>0</v>
      </c>
      <c r="F142" s="32">
        <f t="shared" si="12"/>
        <v>0</v>
      </c>
      <c r="G142" s="32">
        <f t="shared" si="12"/>
        <v>0</v>
      </c>
      <c r="H142" s="32">
        <f t="shared" si="12"/>
        <v>0</v>
      </c>
      <c r="I142" s="32">
        <f t="shared" si="12"/>
        <v>0</v>
      </c>
      <c r="J142" s="32">
        <f t="shared" si="12"/>
        <v>0</v>
      </c>
      <c r="K142" s="32">
        <f t="shared" si="12"/>
        <v>0</v>
      </c>
      <c r="L142" s="32">
        <f t="shared" si="12"/>
        <v>0</v>
      </c>
      <c r="M142" s="32">
        <f t="shared" si="12"/>
        <v>0</v>
      </c>
      <c r="N142" s="32">
        <f t="shared" si="12"/>
        <v>0</v>
      </c>
      <c r="O142" s="32">
        <f t="shared" si="12"/>
        <v>0</v>
      </c>
      <c r="P142" s="32">
        <f t="shared" si="12"/>
        <v>0</v>
      </c>
      <c r="Q142" s="32">
        <f t="shared" si="12"/>
        <v>0</v>
      </c>
      <c r="R142" s="32">
        <f t="shared" si="12"/>
        <v>0</v>
      </c>
      <c r="S142" s="33">
        <f t="shared" ref="S142" si="14">IFERROR(S128*100/S$117,0)</f>
        <v>0</v>
      </c>
    </row>
    <row r="143" spans="1:19">
      <c r="A143" s="111" t="s">
        <v>5</v>
      </c>
      <c r="B143" s="32">
        <f t="shared" ref="B143:S143" si="15">IFERROR(B129*100/B117,0)</f>
        <v>0</v>
      </c>
      <c r="C143" s="32">
        <f t="shared" si="15"/>
        <v>0</v>
      </c>
      <c r="D143" s="32">
        <f t="shared" si="15"/>
        <v>0</v>
      </c>
      <c r="E143" s="32">
        <f t="shared" si="15"/>
        <v>0</v>
      </c>
      <c r="F143" s="32">
        <f t="shared" si="15"/>
        <v>0</v>
      </c>
      <c r="G143" s="32">
        <f t="shared" si="15"/>
        <v>0</v>
      </c>
      <c r="H143" s="32">
        <f t="shared" si="15"/>
        <v>0</v>
      </c>
      <c r="I143" s="32">
        <f t="shared" si="15"/>
        <v>0</v>
      </c>
      <c r="J143" s="32">
        <f t="shared" si="15"/>
        <v>0</v>
      </c>
      <c r="K143" s="32">
        <f t="shared" si="15"/>
        <v>0</v>
      </c>
      <c r="L143" s="32">
        <f t="shared" si="15"/>
        <v>0</v>
      </c>
      <c r="M143" s="32">
        <f t="shared" si="15"/>
        <v>0</v>
      </c>
      <c r="N143" s="32">
        <f t="shared" si="15"/>
        <v>0</v>
      </c>
      <c r="O143" s="32">
        <f t="shared" si="15"/>
        <v>0</v>
      </c>
      <c r="P143" s="32">
        <f t="shared" si="15"/>
        <v>0</v>
      </c>
      <c r="Q143" s="32">
        <f t="shared" si="15"/>
        <v>0</v>
      </c>
      <c r="R143" s="32">
        <f t="shared" si="15"/>
        <v>0</v>
      </c>
      <c r="S143" s="33">
        <f t="shared" si="15"/>
        <v>0</v>
      </c>
    </row>
    <row r="144" spans="1:19">
      <c r="A144" s="109" t="s">
        <v>20</v>
      </c>
      <c r="B144" s="32">
        <f>IFERROR(B130*100/B129,0)</f>
        <v>0</v>
      </c>
      <c r="C144" s="32">
        <f t="shared" ref="C144:S144" si="16">IFERROR(C130*100/C129,0)</f>
        <v>0</v>
      </c>
      <c r="D144" s="32">
        <f t="shared" si="16"/>
        <v>0</v>
      </c>
      <c r="E144" s="32">
        <f t="shared" si="16"/>
        <v>0</v>
      </c>
      <c r="F144" s="32">
        <f t="shared" si="16"/>
        <v>0</v>
      </c>
      <c r="G144" s="32">
        <f t="shared" si="16"/>
        <v>0</v>
      </c>
      <c r="H144" s="32">
        <f t="shared" si="16"/>
        <v>0</v>
      </c>
      <c r="I144" s="32">
        <f t="shared" si="16"/>
        <v>0</v>
      </c>
      <c r="J144" s="32">
        <f t="shared" si="16"/>
        <v>0</v>
      </c>
      <c r="K144" s="32">
        <f t="shared" si="16"/>
        <v>0</v>
      </c>
      <c r="L144" s="32">
        <f t="shared" si="16"/>
        <v>0</v>
      </c>
      <c r="M144" s="32">
        <f t="shared" si="16"/>
        <v>0</v>
      </c>
      <c r="N144" s="32">
        <f t="shared" si="16"/>
        <v>0</v>
      </c>
      <c r="O144" s="32">
        <f t="shared" si="16"/>
        <v>0</v>
      </c>
      <c r="P144" s="32">
        <f t="shared" si="16"/>
        <v>0</v>
      </c>
      <c r="Q144" s="32">
        <f t="shared" si="16"/>
        <v>0</v>
      </c>
      <c r="R144" s="32">
        <f t="shared" si="16"/>
        <v>0</v>
      </c>
      <c r="S144" s="33">
        <f t="shared" si="16"/>
        <v>0</v>
      </c>
    </row>
    <row r="145" spans="1:23">
      <c r="A145" s="109" t="s">
        <v>21</v>
      </c>
      <c r="B145" s="32">
        <f>IFERROR(B131*100/B128,0)</f>
        <v>0</v>
      </c>
      <c r="C145" s="32">
        <f t="shared" ref="C145:S145" si="17">IFERROR(C131*100/C128,0)</f>
        <v>0</v>
      </c>
      <c r="D145" s="32">
        <f t="shared" si="17"/>
        <v>0</v>
      </c>
      <c r="E145" s="32">
        <f t="shared" si="17"/>
        <v>0</v>
      </c>
      <c r="F145" s="32">
        <f t="shared" si="17"/>
        <v>0</v>
      </c>
      <c r="G145" s="32">
        <f t="shared" si="17"/>
        <v>0</v>
      </c>
      <c r="H145" s="32">
        <f t="shared" si="17"/>
        <v>0</v>
      </c>
      <c r="I145" s="32">
        <f t="shared" si="17"/>
        <v>0</v>
      </c>
      <c r="J145" s="32">
        <f t="shared" si="17"/>
        <v>0</v>
      </c>
      <c r="K145" s="32">
        <f t="shared" si="17"/>
        <v>0</v>
      </c>
      <c r="L145" s="32">
        <f t="shared" si="17"/>
        <v>0</v>
      </c>
      <c r="M145" s="32">
        <f t="shared" si="17"/>
        <v>0</v>
      </c>
      <c r="N145" s="32">
        <f t="shared" si="17"/>
        <v>0</v>
      </c>
      <c r="O145" s="32">
        <f t="shared" si="17"/>
        <v>0</v>
      </c>
      <c r="P145" s="32">
        <f t="shared" si="17"/>
        <v>0</v>
      </c>
      <c r="Q145" s="32">
        <f t="shared" si="17"/>
        <v>0</v>
      </c>
      <c r="R145" s="32">
        <f t="shared" si="17"/>
        <v>0</v>
      </c>
      <c r="S145" s="33">
        <f t="shared" si="17"/>
        <v>0</v>
      </c>
    </row>
    <row r="146" spans="1:23">
      <c r="A146" s="31" t="s">
        <v>22</v>
      </c>
      <c r="B146" s="32">
        <f>IFERROR(B132*100/B117,0)</f>
        <v>0</v>
      </c>
      <c r="C146" s="32">
        <f t="shared" ref="C146:S146" si="18">IFERROR(C132*100/C117,0)</f>
        <v>0</v>
      </c>
      <c r="D146" s="32">
        <f t="shared" si="18"/>
        <v>0</v>
      </c>
      <c r="E146" s="32">
        <f t="shared" si="18"/>
        <v>0</v>
      </c>
      <c r="F146" s="32">
        <f t="shared" si="18"/>
        <v>0</v>
      </c>
      <c r="G146" s="32">
        <f t="shared" si="18"/>
        <v>0</v>
      </c>
      <c r="H146" s="32">
        <f t="shared" si="18"/>
        <v>0</v>
      </c>
      <c r="I146" s="32">
        <f t="shared" si="18"/>
        <v>0</v>
      </c>
      <c r="J146" s="32">
        <f t="shared" si="18"/>
        <v>0</v>
      </c>
      <c r="K146" s="32">
        <f t="shared" si="18"/>
        <v>0</v>
      </c>
      <c r="L146" s="32">
        <f t="shared" si="18"/>
        <v>0</v>
      </c>
      <c r="M146" s="32">
        <f t="shared" si="18"/>
        <v>0</v>
      </c>
      <c r="N146" s="32">
        <f t="shared" si="18"/>
        <v>0</v>
      </c>
      <c r="O146" s="32">
        <f t="shared" si="18"/>
        <v>0</v>
      </c>
      <c r="P146" s="32">
        <f t="shared" si="18"/>
        <v>0</v>
      </c>
      <c r="Q146" s="32">
        <f t="shared" si="18"/>
        <v>0</v>
      </c>
      <c r="R146" s="32">
        <f t="shared" si="18"/>
        <v>0</v>
      </c>
      <c r="S146" s="33">
        <f t="shared" si="18"/>
        <v>0</v>
      </c>
    </row>
    <row r="147" spans="1:23">
      <c r="A147" s="31" t="s">
        <v>27</v>
      </c>
      <c r="B147" s="32">
        <f>IFERROR(B133*100/B117,0)</f>
        <v>0</v>
      </c>
      <c r="C147" s="32">
        <f t="shared" ref="C147:S147" si="19">IFERROR(C133*100/C117,0)</f>
        <v>0</v>
      </c>
      <c r="D147" s="32">
        <f t="shared" si="19"/>
        <v>0</v>
      </c>
      <c r="E147" s="32">
        <f t="shared" si="19"/>
        <v>0</v>
      </c>
      <c r="F147" s="32">
        <f t="shared" si="19"/>
        <v>0</v>
      </c>
      <c r="G147" s="32">
        <f t="shared" si="19"/>
        <v>0</v>
      </c>
      <c r="H147" s="32">
        <f t="shared" si="19"/>
        <v>0</v>
      </c>
      <c r="I147" s="32">
        <f t="shared" si="19"/>
        <v>0</v>
      </c>
      <c r="J147" s="32">
        <f t="shared" si="19"/>
        <v>0</v>
      </c>
      <c r="K147" s="32">
        <f t="shared" si="19"/>
        <v>0</v>
      </c>
      <c r="L147" s="32">
        <f t="shared" si="19"/>
        <v>0</v>
      </c>
      <c r="M147" s="32">
        <f t="shared" si="19"/>
        <v>0</v>
      </c>
      <c r="N147" s="32">
        <f t="shared" si="19"/>
        <v>0</v>
      </c>
      <c r="O147" s="32">
        <f t="shared" si="19"/>
        <v>0</v>
      </c>
      <c r="P147" s="32">
        <f t="shared" si="19"/>
        <v>0</v>
      </c>
      <c r="Q147" s="32">
        <f t="shared" si="19"/>
        <v>0</v>
      </c>
      <c r="R147" s="32">
        <f t="shared" si="19"/>
        <v>0</v>
      </c>
      <c r="S147" s="33">
        <f t="shared" si="19"/>
        <v>0</v>
      </c>
    </row>
    <row r="148" spans="1:23">
      <c r="A148" s="112" t="s">
        <v>24</v>
      </c>
      <c r="B148" s="32">
        <f>IFERROR(B134*100/B117,0)</f>
        <v>0</v>
      </c>
      <c r="C148" s="32">
        <f t="shared" ref="C148:S148" si="20">IFERROR(C134*100/C117,0)</f>
        <v>0</v>
      </c>
      <c r="D148" s="32">
        <f t="shared" si="20"/>
        <v>0</v>
      </c>
      <c r="E148" s="32">
        <f t="shared" si="20"/>
        <v>0</v>
      </c>
      <c r="F148" s="32">
        <f t="shared" si="20"/>
        <v>0</v>
      </c>
      <c r="G148" s="32">
        <f t="shared" si="20"/>
        <v>0</v>
      </c>
      <c r="H148" s="32">
        <f t="shared" si="20"/>
        <v>0</v>
      </c>
      <c r="I148" s="32">
        <f t="shared" si="20"/>
        <v>0</v>
      </c>
      <c r="J148" s="32">
        <f t="shared" si="20"/>
        <v>0</v>
      </c>
      <c r="K148" s="32">
        <f t="shared" si="20"/>
        <v>0</v>
      </c>
      <c r="L148" s="32">
        <f t="shared" si="20"/>
        <v>0</v>
      </c>
      <c r="M148" s="32">
        <f t="shared" si="20"/>
        <v>0</v>
      </c>
      <c r="N148" s="32">
        <f t="shared" si="20"/>
        <v>0</v>
      </c>
      <c r="O148" s="32">
        <f t="shared" si="20"/>
        <v>0</v>
      </c>
      <c r="P148" s="32">
        <f t="shared" si="20"/>
        <v>0</v>
      </c>
      <c r="Q148" s="32">
        <f t="shared" si="20"/>
        <v>0</v>
      </c>
      <c r="R148" s="32">
        <f t="shared" si="20"/>
        <v>0</v>
      </c>
      <c r="S148" s="33">
        <f t="shared" si="20"/>
        <v>0</v>
      </c>
    </row>
    <row r="149" spans="1:23" ht="25.5">
      <c r="A149" s="113" t="s">
        <v>25</v>
      </c>
      <c r="B149" s="34">
        <f>IFERROR(B135*100/B119,0)</f>
        <v>0</v>
      </c>
      <c r="C149" s="34">
        <f t="shared" ref="C149:S149" si="21">IFERROR(C135*100/C119,0)</f>
        <v>0</v>
      </c>
      <c r="D149" s="34">
        <f t="shared" si="21"/>
        <v>0</v>
      </c>
      <c r="E149" s="34">
        <f t="shared" si="21"/>
        <v>0</v>
      </c>
      <c r="F149" s="34">
        <f t="shared" si="21"/>
        <v>0</v>
      </c>
      <c r="G149" s="34">
        <f t="shared" si="21"/>
        <v>0</v>
      </c>
      <c r="H149" s="34">
        <f t="shared" si="21"/>
        <v>0</v>
      </c>
      <c r="I149" s="34">
        <f t="shared" si="21"/>
        <v>0</v>
      </c>
      <c r="J149" s="34">
        <f t="shared" si="21"/>
        <v>0</v>
      </c>
      <c r="K149" s="34">
        <f t="shared" si="21"/>
        <v>0</v>
      </c>
      <c r="L149" s="34">
        <f t="shared" si="21"/>
        <v>0</v>
      </c>
      <c r="M149" s="34">
        <f t="shared" si="21"/>
        <v>0</v>
      </c>
      <c r="N149" s="34">
        <f t="shared" si="21"/>
        <v>0</v>
      </c>
      <c r="O149" s="34">
        <f t="shared" si="21"/>
        <v>0</v>
      </c>
      <c r="P149" s="34">
        <f t="shared" si="21"/>
        <v>0</v>
      </c>
      <c r="Q149" s="34">
        <f t="shared" si="21"/>
        <v>0</v>
      </c>
      <c r="R149" s="34">
        <f t="shared" si="21"/>
        <v>0</v>
      </c>
      <c r="S149" s="34">
        <f t="shared" si="21"/>
        <v>0</v>
      </c>
    </row>
    <row r="150" spans="1:23">
      <c r="A150" s="35" t="s">
        <v>3</v>
      </c>
    </row>
    <row r="151" spans="1:23">
      <c r="A151" s="43"/>
      <c r="B151" s="43"/>
      <c r="C151" s="43"/>
      <c r="D151" s="43"/>
      <c r="E151" s="43"/>
      <c r="F151" s="43"/>
      <c r="G151" s="43"/>
      <c r="H151" s="43"/>
      <c r="I151" s="43"/>
      <c r="J151" s="43"/>
      <c r="K151" s="43"/>
      <c r="L151" s="43"/>
      <c r="M151" s="43"/>
      <c r="N151" s="43"/>
      <c r="O151" s="43"/>
      <c r="P151" s="43"/>
      <c r="Q151" s="43"/>
      <c r="R151" s="43"/>
      <c r="S151" s="43"/>
      <c r="T151" s="43"/>
      <c r="U151" s="43"/>
      <c r="V151" s="43"/>
      <c r="W151" s="43"/>
    </row>
    <row r="152" spans="1:23" ht="15">
      <c r="A152" s="197" t="s">
        <v>31</v>
      </c>
      <c r="B152" s="198"/>
      <c r="C152" s="198"/>
      <c r="D152" s="198"/>
      <c r="E152" s="198"/>
      <c r="F152" s="198"/>
      <c r="G152" s="198"/>
      <c r="H152" s="198"/>
      <c r="I152" s="198"/>
      <c r="J152" s="198"/>
      <c r="K152" s="198"/>
      <c r="L152" s="198"/>
      <c r="M152" s="199"/>
    </row>
    <row r="153" spans="1:23">
      <c r="A153" s="174" t="s">
        <v>28</v>
      </c>
      <c r="B153" s="174">
        <v>2018</v>
      </c>
      <c r="C153" s="174"/>
      <c r="D153" s="165">
        <v>2019</v>
      </c>
      <c r="E153" s="166"/>
      <c r="F153" s="166"/>
      <c r="G153" s="167"/>
      <c r="H153" s="174">
        <v>2020</v>
      </c>
      <c r="I153" s="174"/>
      <c r="J153" s="174">
        <v>2021</v>
      </c>
      <c r="K153" s="174"/>
      <c r="L153" s="174">
        <v>2022</v>
      </c>
      <c r="M153" s="174"/>
    </row>
    <row r="154" spans="1:23">
      <c r="A154" s="174"/>
      <c r="B154" s="174"/>
      <c r="C154" s="174"/>
      <c r="D154" s="165" t="s">
        <v>83</v>
      </c>
      <c r="E154" s="167"/>
      <c r="F154" s="165" t="s">
        <v>84</v>
      </c>
      <c r="G154" s="167"/>
      <c r="H154" s="174"/>
      <c r="I154" s="174"/>
      <c r="J154" s="174"/>
      <c r="K154" s="174"/>
      <c r="L154" s="174"/>
      <c r="M154" s="174"/>
    </row>
    <row r="155" spans="1:23">
      <c r="A155" s="174"/>
      <c r="B155" s="87" t="s">
        <v>32</v>
      </c>
      <c r="C155" s="87" t="s">
        <v>29</v>
      </c>
      <c r="D155" s="87" t="s">
        <v>32</v>
      </c>
      <c r="E155" s="87" t="s">
        <v>29</v>
      </c>
      <c r="F155" s="87" t="s">
        <v>32</v>
      </c>
      <c r="G155" s="87" t="s">
        <v>29</v>
      </c>
      <c r="H155" s="87" t="s">
        <v>32</v>
      </c>
      <c r="I155" s="87" t="s">
        <v>29</v>
      </c>
      <c r="J155" s="87" t="s">
        <v>32</v>
      </c>
      <c r="K155" s="87" t="s">
        <v>29</v>
      </c>
      <c r="L155" s="87" t="s">
        <v>32</v>
      </c>
      <c r="M155" s="87" t="s">
        <v>29</v>
      </c>
    </row>
    <row r="156" spans="1:23" ht="25.5">
      <c r="A156" s="5" t="s">
        <v>33</v>
      </c>
      <c r="B156" s="44"/>
      <c r="C156" s="45">
        <f>IFERROR(B156*100/$C$110,0)</f>
        <v>0</v>
      </c>
      <c r="D156" s="44"/>
      <c r="E156" s="45">
        <f>IFERROR(D156*100/$D$110,0)</f>
        <v>0</v>
      </c>
      <c r="F156" s="46"/>
      <c r="G156" s="45">
        <f>IFERROR(F156*100/$E$110,0)</f>
        <v>0</v>
      </c>
      <c r="H156" s="44"/>
      <c r="I156" s="45">
        <f>IFERROR(H156*100/$F$110,0)</f>
        <v>0</v>
      </c>
      <c r="J156" s="44"/>
      <c r="K156" s="45">
        <f>IFERROR(J156*100/$G$110,0)</f>
        <v>0</v>
      </c>
      <c r="L156" s="44"/>
      <c r="M156" s="37">
        <f>IFERROR(L156*100/$H$110,0)</f>
        <v>0</v>
      </c>
    </row>
    <row r="157" spans="1:23">
      <c r="A157" s="21" t="s">
        <v>34</v>
      </c>
      <c r="B157" s="39"/>
      <c r="C157" s="47">
        <f t="shared" ref="C157:C166" si="22">IFERROR(B157*100/$C$110,0)</f>
        <v>0</v>
      </c>
      <c r="D157" s="39"/>
      <c r="E157" s="47">
        <f t="shared" ref="E157:E166" si="23">IFERROR(D157*100/$D$110,0)</f>
        <v>0</v>
      </c>
      <c r="F157" s="48"/>
      <c r="G157" s="47">
        <f t="shared" ref="G157:G166" si="24">IFERROR(F157*100/$E$110,0)</f>
        <v>0</v>
      </c>
      <c r="H157" s="39"/>
      <c r="I157" s="47">
        <f t="shared" ref="I157:I166" si="25">IFERROR(H157*100/$F$110,0)</f>
        <v>0</v>
      </c>
      <c r="J157" s="39"/>
      <c r="K157" s="47">
        <f t="shared" ref="K157:K166" si="26">IFERROR(J157*100/$G$110,0)</f>
        <v>0</v>
      </c>
      <c r="L157" s="39"/>
      <c r="M157" s="114">
        <f t="shared" ref="M157:M166" si="27">IFERROR(L157*100/$H$110,0)</f>
        <v>0</v>
      </c>
    </row>
    <row r="158" spans="1:23">
      <c r="A158" s="21" t="s">
        <v>35</v>
      </c>
      <c r="B158" s="39"/>
      <c r="C158" s="47">
        <f t="shared" si="22"/>
        <v>0</v>
      </c>
      <c r="D158" s="39"/>
      <c r="E158" s="47">
        <f t="shared" si="23"/>
        <v>0</v>
      </c>
      <c r="F158" s="48"/>
      <c r="G158" s="47">
        <f t="shared" si="24"/>
        <v>0</v>
      </c>
      <c r="H158" s="39"/>
      <c r="I158" s="47">
        <f t="shared" si="25"/>
        <v>0</v>
      </c>
      <c r="J158" s="39"/>
      <c r="K158" s="47">
        <f t="shared" si="26"/>
        <v>0</v>
      </c>
      <c r="L158" s="39"/>
      <c r="M158" s="114">
        <f t="shared" si="27"/>
        <v>0</v>
      </c>
    </row>
    <row r="159" spans="1:23" ht="25.5">
      <c r="A159" s="49" t="s">
        <v>36</v>
      </c>
      <c r="B159" s="39"/>
      <c r="C159" s="47">
        <f t="shared" si="22"/>
        <v>0</v>
      </c>
      <c r="D159" s="39"/>
      <c r="E159" s="47">
        <f t="shared" si="23"/>
        <v>0</v>
      </c>
      <c r="F159" s="48"/>
      <c r="G159" s="47">
        <f t="shared" si="24"/>
        <v>0</v>
      </c>
      <c r="H159" s="39"/>
      <c r="I159" s="47">
        <f t="shared" si="25"/>
        <v>0</v>
      </c>
      <c r="J159" s="39"/>
      <c r="K159" s="47">
        <f t="shared" si="26"/>
        <v>0</v>
      </c>
      <c r="L159" s="39"/>
      <c r="M159" s="114">
        <f t="shared" si="27"/>
        <v>0</v>
      </c>
    </row>
    <row r="160" spans="1:23">
      <c r="A160" s="21" t="s">
        <v>37</v>
      </c>
      <c r="B160" s="50">
        <f>SUM(B156:B159)</f>
        <v>0</v>
      </c>
      <c r="C160" s="47">
        <f t="shared" si="22"/>
        <v>0</v>
      </c>
      <c r="D160" s="50">
        <f>SUM(D156:D159)</f>
        <v>0</v>
      </c>
      <c r="E160" s="47">
        <f t="shared" si="23"/>
        <v>0</v>
      </c>
      <c r="F160" s="50">
        <f>SUM(F156:F159)</f>
        <v>0</v>
      </c>
      <c r="G160" s="47">
        <f t="shared" si="24"/>
        <v>0</v>
      </c>
      <c r="H160" s="50">
        <f>SUM(H156:H159)</f>
        <v>0</v>
      </c>
      <c r="I160" s="47">
        <f t="shared" si="25"/>
        <v>0</v>
      </c>
      <c r="J160" s="50">
        <f>SUM(J156:J159)</f>
        <v>0</v>
      </c>
      <c r="K160" s="47">
        <f t="shared" si="26"/>
        <v>0</v>
      </c>
      <c r="L160" s="50">
        <f>SUM(L156:L159)</f>
        <v>0</v>
      </c>
      <c r="M160" s="114">
        <f t="shared" si="27"/>
        <v>0</v>
      </c>
    </row>
    <row r="161" spans="1:27">
      <c r="A161" s="21" t="s">
        <v>38</v>
      </c>
      <c r="B161" s="39"/>
      <c r="C161" s="47">
        <f t="shared" si="22"/>
        <v>0</v>
      </c>
      <c r="D161" s="39"/>
      <c r="E161" s="47">
        <f t="shared" si="23"/>
        <v>0</v>
      </c>
      <c r="F161" s="48"/>
      <c r="G161" s="47">
        <f t="shared" si="24"/>
        <v>0</v>
      </c>
      <c r="H161" s="39"/>
      <c r="I161" s="47">
        <f t="shared" si="25"/>
        <v>0</v>
      </c>
      <c r="J161" s="39"/>
      <c r="K161" s="47">
        <f t="shared" si="26"/>
        <v>0</v>
      </c>
      <c r="L161" s="39"/>
      <c r="M161" s="114">
        <f t="shared" si="27"/>
        <v>0</v>
      </c>
    </row>
    <row r="162" spans="1:27">
      <c r="A162" s="49" t="s">
        <v>39</v>
      </c>
      <c r="B162" s="39"/>
      <c r="C162" s="47">
        <f t="shared" si="22"/>
        <v>0</v>
      </c>
      <c r="D162" s="39"/>
      <c r="E162" s="47">
        <f t="shared" si="23"/>
        <v>0</v>
      </c>
      <c r="F162" s="48"/>
      <c r="G162" s="47">
        <f t="shared" si="24"/>
        <v>0</v>
      </c>
      <c r="H162" s="39"/>
      <c r="I162" s="47">
        <f t="shared" si="25"/>
        <v>0</v>
      </c>
      <c r="J162" s="39"/>
      <c r="K162" s="47">
        <f t="shared" si="26"/>
        <v>0</v>
      </c>
      <c r="L162" s="39"/>
      <c r="M162" s="114">
        <f t="shared" si="27"/>
        <v>0</v>
      </c>
    </row>
    <row r="163" spans="1:27" ht="25.5">
      <c r="A163" s="51" t="s">
        <v>40</v>
      </c>
      <c r="B163" s="39"/>
      <c r="C163" s="47">
        <f>IFERROR(B163*100/B162,0)</f>
        <v>0</v>
      </c>
      <c r="D163" s="39"/>
      <c r="E163" s="47">
        <f>IFERROR(D163*100/D162,0)</f>
        <v>0</v>
      </c>
      <c r="F163" s="48"/>
      <c r="G163" s="47">
        <f>IFERROR(F163*100/F162,0)</f>
        <v>0</v>
      </c>
      <c r="H163" s="39"/>
      <c r="I163" s="47">
        <f>IFERROR(H163*100/H162,0)</f>
        <v>0</v>
      </c>
      <c r="J163" s="39"/>
      <c r="K163" s="47">
        <f>IFERROR(J163*100/J162,0)</f>
        <v>0</v>
      </c>
      <c r="L163" s="39"/>
      <c r="M163" s="114">
        <f>IFERROR(L163*100/L162,0)</f>
        <v>0</v>
      </c>
    </row>
    <row r="164" spans="1:27">
      <c r="A164" s="49" t="s">
        <v>41</v>
      </c>
      <c r="B164" s="39"/>
      <c r="C164" s="47">
        <f t="shared" si="22"/>
        <v>0</v>
      </c>
      <c r="D164" s="39"/>
      <c r="E164" s="47">
        <f t="shared" si="23"/>
        <v>0</v>
      </c>
      <c r="F164" s="48"/>
      <c r="G164" s="47">
        <f t="shared" si="24"/>
        <v>0</v>
      </c>
      <c r="H164" s="39"/>
      <c r="I164" s="47">
        <f t="shared" si="25"/>
        <v>0</v>
      </c>
      <c r="J164" s="39"/>
      <c r="K164" s="47">
        <f t="shared" si="26"/>
        <v>0</v>
      </c>
      <c r="L164" s="39"/>
      <c r="M164" s="114">
        <f t="shared" si="27"/>
        <v>0</v>
      </c>
    </row>
    <row r="165" spans="1:27" ht="25.5">
      <c r="A165" s="51" t="s">
        <v>42</v>
      </c>
      <c r="B165" s="39"/>
      <c r="C165" s="47">
        <f>IFERROR(B165*100/B164,0)</f>
        <v>0</v>
      </c>
      <c r="D165" s="39"/>
      <c r="E165" s="47">
        <f>IFERROR(D165*100/D164,0)</f>
        <v>0</v>
      </c>
      <c r="F165" s="48"/>
      <c r="G165" s="47">
        <f>IFERROR(F165*100/F164,0)</f>
        <v>0</v>
      </c>
      <c r="H165" s="39"/>
      <c r="I165" s="47">
        <f>IFERROR(H165*100/H164,0)</f>
        <v>0</v>
      </c>
      <c r="J165" s="39"/>
      <c r="K165" s="47">
        <f>IFERROR(J165*100/J164,0)</f>
        <v>0</v>
      </c>
      <c r="L165" s="39"/>
      <c r="M165" s="114">
        <f>IFERROR(L165*100/L164,0)</f>
        <v>0</v>
      </c>
    </row>
    <row r="166" spans="1:27">
      <c r="A166" s="51" t="s">
        <v>43</v>
      </c>
      <c r="B166" s="39"/>
      <c r="C166" s="47">
        <f t="shared" si="22"/>
        <v>0</v>
      </c>
      <c r="D166" s="39"/>
      <c r="E166" s="47">
        <f t="shared" si="23"/>
        <v>0</v>
      </c>
      <c r="F166" s="52"/>
      <c r="G166" s="47">
        <f t="shared" si="24"/>
        <v>0</v>
      </c>
      <c r="H166" s="39"/>
      <c r="I166" s="47">
        <f t="shared" si="25"/>
        <v>0</v>
      </c>
      <c r="J166" s="39"/>
      <c r="K166" s="47">
        <f t="shared" si="26"/>
        <v>0</v>
      </c>
      <c r="L166" s="39"/>
      <c r="M166" s="114">
        <f t="shared" si="27"/>
        <v>0</v>
      </c>
    </row>
    <row r="167" spans="1:27" ht="25.5">
      <c r="A167" s="51" t="s">
        <v>44</v>
      </c>
      <c r="B167" s="39"/>
      <c r="C167" s="47">
        <f>IFERROR(B167*100/B166,0)</f>
        <v>0</v>
      </c>
      <c r="D167" s="39"/>
      <c r="E167" s="47">
        <f>IFERROR(D167*100/D166,0)</f>
        <v>0</v>
      </c>
      <c r="F167" s="48"/>
      <c r="G167" s="47">
        <f>IFERROR(F167*100/F166,0)</f>
        <v>0</v>
      </c>
      <c r="H167" s="39"/>
      <c r="I167" s="47">
        <f>IFERROR(H167*100/H166,0)</f>
        <v>0</v>
      </c>
      <c r="J167" s="39"/>
      <c r="K167" s="47">
        <f>IFERROR(J167*100/J166,0)</f>
        <v>0</v>
      </c>
      <c r="L167" s="39"/>
      <c r="M167" s="114">
        <f>IFERROR(L167*100/L166,0)</f>
        <v>0</v>
      </c>
    </row>
    <row r="168" spans="1:27">
      <c r="A168" s="49" t="s">
        <v>45</v>
      </c>
      <c r="B168" s="39"/>
      <c r="C168" s="39"/>
      <c r="D168" s="39"/>
      <c r="E168" s="39"/>
      <c r="F168" s="39"/>
      <c r="G168" s="39"/>
      <c r="H168" s="39"/>
      <c r="I168" s="39"/>
      <c r="J168" s="39"/>
      <c r="K168" s="39"/>
      <c r="L168" s="39"/>
      <c r="M168" s="79"/>
      <c r="N168" s="53"/>
      <c r="O168" s="53"/>
    </row>
    <row r="169" spans="1:27" ht="16.899999999999999" customHeight="1">
      <c r="A169" s="233" t="s">
        <v>46</v>
      </c>
      <c r="B169" s="233"/>
      <c r="C169" s="233"/>
      <c r="D169" s="233"/>
      <c r="E169" s="233"/>
      <c r="F169" s="233"/>
      <c r="G169" s="233"/>
      <c r="H169" s="233"/>
      <c r="I169" s="233"/>
      <c r="J169" s="233"/>
      <c r="K169" s="233"/>
      <c r="L169" s="233"/>
      <c r="M169" s="233"/>
      <c r="N169" s="233"/>
      <c r="O169" s="233"/>
      <c r="P169" s="233"/>
      <c r="Q169" s="233"/>
      <c r="R169" s="233"/>
      <c r="S169" s="233"/>
      <c r="T169" s="91"/>
      <c r="U169" s="91"/>
      <c r="V169" s="91"/>
      <c r="W169" s="85"/>
      <c r="X169" s="85"/>
      <c r="Y169" s="85"/>
      <c r="Z169" s="53"/>
      <c r="AA169" s="53"/>
    </row>
    <row r="170" spans="1:27" ht="36" customHeight="1">
      <c r="A170" s="234" t="s">
        <v>47</v>
      </c>
      <c r="B170" s="234"/>
      <c r="C170" s="234"/>
      <c r="D170" s="234"/>
      <c r="E170" s="234"/>
      <c r="F170" s="234"/>
      <c r="G170" s="234"/>
      <c r="H170" s="234"/>
      <c r="I170" s="234"/>
      <c r="J170" s="234"/>
      <c r="K170" s="234"/>
      <c r="L170" s="234"/>
      <c r="M170" s="234"/>
      <c r="N170" s="234"/>
      <c r="O170" s="234"/>
      <c r="P170" s="234"/>
      <c r="Q170" s="234"/>
      <c r="R170" s="234"/>
      <c r="S170" s="234"/>
      <c r="T170" s="54"/>
      <c r="U170" s="54"/>
      <c r="V170" s="54"/>
      <c r="W170" s="54"/>
      <c r="X170" s="54"/>
      <c r="Y170" s="54"/>
    </row>
    <row r="171" spans="1:27">
      <c r="A171" s="235" t="s">
        <v>30</v>
      </c>
      <c r="B171" s="235"/>
      <c r="C171" s="235"/>
      <c r="D171" s="235"/>
      <c r="E171" s="235"/>
      <c r="F171" s="235"/>
      <c r="G171" s="235"/>
      <c r="H171" s="235"/>
      <c r="I171" s="235"/>
      <c r="J171" s="235"/>
      <c r="K171" s="235"/>
      <c r="L171" s="235"/>
      <c r="M171" s="235"/>
      <c r="N171" s="235"/>
      <c r="O171" s="235"/>
      <c r="P171" s="235"/>
      <c r="Q171" s="235"/>
      <c r="R171" s="235"/>
      <c r="S171" s="235"/>
      <c r="T171" s="93"/>
      <c r="U171" s="93"/>
      <c r="V171" s="93"/>
    </row>
    <row r="172" spans="1:27">
      <c r="A172" s="35"/>
      <c r="B172" s="55"/>
      <c r="C172" s="55"/>
      <c r="D172" s="55"/>
      <c r="E172" s="55"/>
      <c r="F172" s="55"/>
      <c r="G172" s="55"/>
      <c r="J172" s="55"/>
      <c r="K172" s="55"/>
      <c r="L172" s="55"/>
    </row>
    <row r="173" spans="1:27" ht="15">
      <c r="A173" s="197" t="s">
        <v>48</v>
      </c>
      <c r="B173" s="198"/>
      <c r="C173" s="198"/>
      <c r="D173" s="198"/>
      <c r="E173" s="198"/>
      <c r="F173" s="198"/>
      <c r="G173" s="198"/>
      <c r="H173" s="198"/>
      <c r="I173" s="198"/>
      <c r="J173" s="198"/>
      <c r="K173" s="198"/>
      <c r="L173" s="198"/>
      <c r="M173" s="199"/>
    </row>
    <row r="174" spans="1:27">
      <c r="A174" s="227" t="s">
        <v>28</v>
      </c>
      <c r="B174" s="229">
        <v>2018</v>
      </c>
      <c r="C174" s="229"/>
      <c r="D174" s="229">
        <v>2019</v>
      </c>
      <c r="E174" s="229"/>
      <c r="F174" s="229"/>
      <c r="G174" s="229"/>
      <c r="H174" s="229">
        <v>2020</v>
      </c>
      <c r="I174" s="229"/>
      <c r="J174" s="229">
        <v>2021</v>
      </c>
      <c r="K174" s="229"/>
      <c r="L174" s="229">
        <v>2022</v>
      </c>
      <c r="M174" s="229"/>
    </row>
    <row r="175" spans="1:27">
      <c r="A175" s="228"/>
      <c r="B175" s="229"/>
      <c r="C175" s="229"/>
      <c r="D175" s="231" t="s">
        <v>83</v>
      </c>
      <c r="E175" s="232"/>
      <c r="F175" s="231" t="s">
        <v>84</v>
      </c>
      <c r="G175" s="232"/>
      <c r="H175" s="230"/>
      <c r="I175" s="230"/>
      <c r="J175" s="230"/>
      <c r="K175" s="230"/>
      <c r="L175" s="230"/>
      <c r="M175" s="230"/>
    </row>
    <row r="176" spans="1:27">
      <c r="A176" s="228"/>
      <c r="B176" s="115" t="s">
        <v>85</v>
      </c>
      <c r="C176" s="116" t="s">
        <v>29</v>
      </c>
      <c r="D176" s="115" t="s">
        <v>85</v>
      </c>
      <c r="E176" s="116" t="s">
        <v>29</v>
      </c>
      <c r="F176" s="115" t="s">
        <v>85</v>
      </c>
      <c r="G176" s="116" t="s">
        <v>29</v>
      </c>
      <c r="H176" s="115" t="s">
        <v>85</v>
      </c>
      <c r="I176" s="116" t="s">
        <v>29</v>
      </c>
      <c r="J176" s="115" t="s">
        <v>85</v>
      </c>
      <c r="K176" s="116" t="s">
        <v>29</v>
      </c>
      <c r="L176" s="115" t="s">
        <v>85</v>
      </c>
      <c r="M176" s="116" t="s">
        <v>29</v>
      </c>
    </row>
    <row r="177" spans="1:25">
      <c r="A177" s="51" t="s">
        <v>49</v>
      </c>
      <c r="B177" s="41"/>
      <c r="C177" s="41"/>
      <c r="D177" s="41"/>
      <c r="E177" s="41"/>
      <c r="F177" s="41"/>
      <c r="G177" s="41"/>
      <c r="H177" s="41"/>
      <c r="I177" s="41"/>
      <c r="J177" s="41"/>
      <c r="K177" s="41"/>
      <c r="L177" s="41"/>
      <c r="M177" s="58"/>
      <c r="N177" s="57"/>
      <c r="O177" s="57"/>
    </row>
    <row r="178" spans="1:25">
      <c r="A178" s="49" t="s">
        <v>50</v>
      </c>
      <c r="B178" s="59"/>
      <c r="C178" s="36">
        <f>IFERROR(B178*100/B177,0)</f>
        <v>0</v>
      </c>
      <c r="D178" s="59"/>
      <c r="E178" s="36">
        <f>IFERROR(D178*100/D177,0)</f>
        <v>0</v>
      </c>
      <c r="F178" s="41"/>
      <c r="G178" s="36">
        <f>IFERROR(F178*100/F177,0)</f>
        <v>0</v>
      </c>
      <c r="H178" s="59"/>
      <c r="I178" s="36">
        <f>IFERROR(H178*100/H177,0)</f>
        <v>0</v>
      </c>
      <c r="J178" s="59"/>
      <c r="K178" s="36">
        <f>IFERROR(J178*100/J177,0)</f>
        <v>0</v>
      </c>
      <c r="L178" s="59"/>
      <c r="M178" s="40">
        <f>IFERROR(L178*100/L177,0)</f>
        <v>0</v>
      </c>
      <c r="N178" s="57"/>
      <c r="O178" s="57"/>
    </row>
    <row r="179" spans="1:25" ht="25.5">
      <c r="A179" s="51" t="s">
        <v>51</v>
      </c>
      <c r="B179" s="59"/>
      <c r="C179" s="36">
        <f>IFERROR(B179*100/B178,0)</f>
        <v>0</v>
      </c>
      <c r="D179" s="59"/>
      <c r="E179" s="36">
        <f>IFERROR(D179*100/D178,0)</f>
        <v>0</v>
      </c>
      <c r="F179" s="41"/>
      <c r="G179" s="36">
        <f>IFERROR(F179*100/F178,0)</f>
        <v>0</v>
      </c>
      <c r="H179" s="59"/>
      <c r="I179" s="36">
        <f>IFERROR(H179*100/H178,0)</f>
        <v>0</v>
      </c>
      <c r="J179" s="59"/>
      <c r="K179" s="36">
        <f>IFERROR(J179*100/J178,0)</f>
        <v>0</v>
      </c>
      <c r="L179" s="59"/>
      <c r="M179" s="40">
        <f>IFERROR(L179*100/L178,0)</f>
        <v>0</v>
      </c>
      <c r="N179" s="57"/>
      <c r="O179" s="57"/>
    </row>
    <row r="180" spans="1:25" ht="25.5">
      <c r="A180" s="51" t="s">
        <v>52</v>
      </c>
      <c r="B180" s="59"/>
      <c r="C180" s="36">
        <f>IFERROR(B180*100/B178,0)</f>
        <v>0</v>
      </c>
      <c r="D180" s="59"/>
      <c r="E180" s="36">
        <f>IFERROR(D180*100/D178,0)</f>
        <v>0</v>
      </c>
      <c r="F180" s="41"/>
      <c r="G180" s="36">
        <f>IFERROR(F180*100/F178,0)</f>
        <v>0</v>
      </c>
      <c r="H180" s="59"/>
      <c r="I180" s="36">
        <f>IFERROR(H180*100/H178,0)</f>
        <v>0</v>
      </c>
      <c r="J180" s="59"/>
      <c r="K180" s="36">
        <f>IFERROR(J180*100/J178,0)</f>
        <v>0</v>
      </c>
      <c r="L180" s="59"/>
      <c r="M180" s="40">
        <f>IFERROR(L180*100/L178,0)</f>
        <v>0</v>
      </c>
      <c r="N180" s="57"/>
      <c r="O180" s="57"/>
    </row>
    <row r="181" spans="1:25">
      <c r="A181" s="49" t="s">
        <v>53</v>
      </c>
      <c r="B181" s="41"/>
      <c r="C181" s="41"/>
      <c r="D181" s="41"/>
      <c r="E181" s="60"/>
      <c r="F181" s="61"/>
      <c r="G181" s="60"/>
      <c r="H181" s="41"/>
      <c r="I181" s="60"/>
      <c r="J181" s="41"/>
      <c r="K181" s="60"/>
      <c r="L181" s="41"/>
      <c r="M181" s="62"/>
      <c r="N181" s="57"/>
      <c r="O181" s="57"/>
    </row>
    <row r="182" spans="1:25">
      <c r="A182" s="49" t="s">
        <v>54</v>
      </c>
      <c r="B182" s="59"/>
      <c r="C182" s="36">
        <f>IFERROR(B182*100/B181,0)</f>
        <v>0</v>
      </c>
      <c r="D182" s="59"/>
      <c r="E182" s="36">
        <f>IFERROR(D182*100/D181,0)</f>
        <v>0</v>
      </c>
      <c r="F182" s="41"/>
      <c r="G182" s="36">
        <f>IFERROR(F182*100/F181,0)</f>
        <v>0</v>
      </c>
      <c r="H182" s="59"/>
      <c r="I182" s="36">
        <f>IFERROR(H182*100/H181,0)</f>
        <v>0</v>
      </c>
      <c r="J182" s="59"/>
      <c r="K182" s="36">
        <f>IFERROR(J182*100/J181,0)</f>
        <v>0</v>
      </c>
      <c r="L182" s="59"/>
      <c r="M182" s="40">
        <f>IFERROR(L182*100/L181,0)</f>
        <v>0</v>
      </c>
      <c r="N182" s="57"/>
      <c r="O182" s="57"/>
    </row>
    <row r="183" spans="1:25" ht="25.5">
      <c r="A183" s="51" t="s">
        <v>55</v>
      </c>
      <c r="B183" s="59"/>
      <c r="C183" s="36">
        <f>IFERROR(B183*100/B182,0)</f>
        <v>0</v>
      </c>
      <c r="D183" s="59"/>
      <c r="E183" s="36">
        <f>IFERROR(D183*100/D182,0)</f>
        <v>0</v>
      </c>
      <c r="F183" s="41"/>
      <c r="G183" s="36">
        <f>IFERROR(F183*100/F182,0)</f>
        <v>0</v>
      </c>
      <c r="H183" s="59"/>
      <c r="I183" s="36">
        <f>IFERROR(H183*100/H182,0)</f>
        <v>0</v>
      </c>
      <c r="J183" s="59"/>
      <c r="K183" s="36">
        <f>IFERROR(J183*100/J182,0)</f>
        <v>0</v>
      </c>
      <c r="L183" s="59"/>
      <c r="M183" s="40">
        <f>IFERROR(L183*100/L182,0)</f>
        <v>0</v>
      </c>
      <c r="N183" s="57"/>
      <c r="O183" s="57"/>
    </row>
    <row r="184" spans="1:25" ht="25.5">
      <c r="A184" s="25" t="s">
        <v>56</v>
      </c>
      <c r="B184" s="63"/>
      <c r="C184" s="64">
        <f>IFERROR(B184*100/B182,0)</f>
        <v>0</v>
      </c>
      <c r="D184" s="63"/>
      <c r="E184" s="64">
        <f>IFERROR(D184*100/D182,0)</f>
        <v>0</v>
      </c>
      <c r="F184" s="65"/>
      <c r="G184" s="64">
        <f>IFERROR(F184*100/F182,0)</f>
        <v>0</v>
      </c>
      <c r="H184" s="63"/>
      <c r="I184" s="64">
        <f>IFERROR(H184*100/H182,0)</f>
        <v>0</v>
      </c>
      <c r="J184" s="63"/>
      <c r="K184" s="64">
        <f>IFERROR(J184*100/J182,0)</f>
        <v>0</v>
      </c>
      <c r="L184" s="63"/>
      <c r="M184" s="66">
        <f>IFERROR(L184*100/L182,0)</f>
        <v>0</v>
      </c>
      <c r="N184" s="57"/>
      <c r="O184" s="57"/>
    </row>
    <row r="185" spans="1:25">
      <c r="A185" s="7"/>
      <c r="B185" s="7"/>
      <c r="C185" s="67"/>
      <c r="D185" s="67"/>
      <c r="E185" s="67"/>
      <c r="F185" s="67"/>
      <c r="G185" s="67"/>
      <c r="H185" s="67"/>
      <c r="I185" s="67"/>
      <c r="J185" s="67"/>
      <c r="K185" s="67"/>
      <c r="L185" s="67"/>
      <c r="M185" s="67"/>
      <c r="N185" s="67"/>
      <c r="O185" s="67"/>
      <c r="P185" s="55"/>
      <c r="Q185" s="55"/>
      <c r="R185" s="55"/>
      <c r="S185" s="55"/>
      <c r="T185" s="55"/>
      <c r="U185" s="55"/>
      <c r="V185" s="55"/>
      <c r="W185" s="55"/>
      <c r="X185" s="55"/>
      <c r="Y185" s="55"/>
    </row>
    <row r="186" spans="1:25" ht="15">
      <c r="A186" s="184" t="s">
        <v>48</v>
      </c>
      <c r="B186" s="185"/>
      <c r="C186" s="185"/>
      <c r="D186" s="185"/>
      <c r="E186" s="185"/>
      <c r="F186" s="185"/>
      <c r="G186" s="185"/>
      <c r="H186" s="185"/>
      <c r="I186" s="185"/>
      <c r="J186" s="185"/>
      <c r="K186" s="185"/>
      <c r="L186" s="185"/>
      <c r="M186" s="185"/>
      <c r="N186" s="185"/>
      <c r="O186" s="185"/>
      <c r="P186" s="185"/>
      <c r="Q186" s="185"/>
      <c r="R186" s="185"/>
      <c r="S186" s="186"/>
    </row>
    <row r="187" spans="1:25">
      <c r="A187" s="224" t="s">
        <v>57</v>
      </c>
      <c r="B187" s="211">
        <v>2018</v>
      </c>
      <c r="C187" s="212"/>
      <c r="D187" s="213"/>
      <c r="E187" s="217">
        <v>2019</v>
      </c>
      <c r="F187" s="218"/>
      <c r="G187" s="218"/>
      <c r="H187" s="218"/>
      <c r="I187" s="218"/>
      <c r="J187" s="219"/>
      <c r="K187" s="211">
        <v>2020</v>
      </c>
      <c r="L187" s="212"/>
      <c r="M187" s="213"/>
      <c r="N187" s="211">
        <v>2021</v>
      </c>
      <c r="O187" s="212"/>
      <c r="P187" s="213"/>
      <c r="Q187" s="211">
        <v>2022</v>
      </c>
      <c r="R187" s="212"/>
      <c r="S187" s="213"/>
    </row>
    <row r="188" spans="1:25">
      <c r="A188" s="225"/>
      <c r="B188" s="214"/>
      <c r="C188" s="215"/>
      <c r="D188" s="216"/>
      <c r="E188" s="217" t="s">
        <v>83</v>
      </c>
      <c r="F188" s="218"/>
      <c r="G188" s="218"/>
      <c r="H188" s="218" t="s">
        <v>84</v>
      </c>
      <c r="I188" s="218"/>
      <c r="J188" s="219"/>
      <c r="K188" s="214"/>
      <c r="L188" s="215"/>
      <c r="M188" s="216"/>
      <c r="N188" s="214"/>
      <c r="O188" s="215"/>
      <c r="P188" s="216"/>
      <c r="Q188" s="214"/>
      <c r="R188" s="215"/>
      <c r="S188" s="216"/>
    </row>
    <row r="189" spans="1:25">
      <c r="A189" s="225"/>
      <c r="B189" s="68" t="s">
        <v>58</v>
      </c>
      <c r="C189" s="220" t="s">
        <v>59</v>
      </c>
      <c r="D189" s="221"/>
      <c r="E189" s="68" t="s">
        <v>58</v>
      </c>
      <c r="F189" s="220" t="s">
        <v>59</v>
      </c>
      <c r="G189" s="221"/>
      <c r="H189" s="68" t="s">
        <v>58</v>
      </c>
      <c r="I189" s="220" t="s">
        <v>59</v>
      </c>
      <c r="J189" s="221"/>
      <c r="K189" s="68" t="s">
        <v>58</v>
      </c>
      <c r="L189" s="220" t="s">
        <v>59</v>
      </c>
      <c r="M189" s="221"/>
      <c r="N189" s="68" t="s">
        <v>58</v>
      </c>
      <c r="O189" s="220" t="s">
        <v>59</v>
      </c>
      <c r="P189" s="221"/>
      <c r="Q189" s="68" t="s">
        <v>58</v>
      </c>
      <c r="R189" s="220" t="s">
        <v>59</v>
      </c>
      <c r="S189" s="221"/>
    </row>
    <row r="190" spans="1:25">
      <c r="A190" s="226"/>
      <c r="B190" s="68" t="s">
        <v>60</v>
      </c>
      <c r="C190" s="68" t="s">
        <v>60</v>
      </c>
      <c r="D190" s="68" t="s">
        <v>29</v>
      </c>
      <c r="E190" s="68" t="s">
        <v>60</v>
      </c>
      <c r="F190" s="68" t="s">
        <v>60</v>
      </c>
      <c r="G190" s="68" t="s">
        <v>29</v>
      </c>
      <c r="H190" s="68" t="s">
        <v>60</v>
      </c>
      <c r="I190" s="68" t="s">
        <v>60</v>
      </c>
      <c r="J190" s="68" t="s">
        <v>29</v>
      </c>
      <c r="K190" s="68" t="s">
        <v>60</v>
      </c>
      <c r="L190" s="68" t="s">
        <v>60</v>
      </c>
      <c r="M190" s="68" t="s">
        <v>29</v>
      </c>
      <c r="N190" s="68" t="s">
        <v>60</v>
      </c>
      <c r="O190" s="68" t="s">
        <v>60</v>
      </c>
      <c r="P190" s="68" t="s">
        <v>29</v>
      </c>
      <c r="Q190" s="68" t="s">
        <v>60</v>
      </c>
      <c r="R190" s="68" t="s">
        <v>60</v>
      </c>
      <c r="S190" s="68" t="s">
        <v>29</v>
      </c>
    </row>
    <row r="191" spans="1:25" s="71" customFormat="1" ht="25.5">
      <c r="A191" s="83" t="s">
        <v>78</v>
      </c>
      <c r="B191" s="69"/>
      <c r="C191" s="70"/>
      <c r="D191" s="45">
        <f>IFERROR(C191*100/B191,0)</f>
        <v>0</v>
      </c>
      <c r="E191" s="69"/>
      <c r="F191" s="70"/>
      <c r="G191" s="45">
        <f>IFERROR(F191*100/E191,0)</f>
        <v>0</v>
      </c>
      <c r="H191" s="69"/>
      <c r="I191" s="70"/>
      <c r="J191" s="45">
        <f>IFERROR(I191*100/H191,0)</f>
        <v>0</v>
      </c>
      <c r="K191" s="69"/>
      <c r="L191" s="56"/>
      <c r="M191" s="45">
        <f>IFERROR(L191*100/K191,0)</f>
        <v>0</v>
      </c>
      <c r="N191" s="69"/>
      <c r="O191" s="56"/>
      <c r="P191" s="45">
        <f>IFERROR(O191*100/N191,0)</f>
        <v>0</v>
      </c>
      <c r="Q191" s="69"/>
      <c r="R191" s="56"/>
      <c r="S191" s="37">
        <f>IFERROR(R191*100/Q191,0)</f>
        <v>0</v>
      </c>
    </row>
    <row r="192" spans="1:25" s="71" customFormat="1" ht="25.5">
      <c r="A192" s="49" t="s">
        <v>79</v>
      </c>
      <c r="B192" s="72"/>
      <c r="C192" s="73"/>
      <c r="D192" s="36">
        <f t="shared" ref="D192:D209" si="28">IFERROR(C192*100/B192,0)</f>
        <v>0</v>
      </c>
      <c r="E192" s="72"/>
      <c r="F192" s="73"/>
      <c r="G192" s="36">
        <f t="shared" ref="G192:G209" si="29">IFERROR(F192*100/E192,0)</f>
        <v>0</v>
      </c>
      <c r="H192" s="72"/>
      <c r="I192" s="73"/>
      <c r="J192" s="36">
        <f t="shared" ref="J192:J209" si="30">IFERROR(I192*100/H192,0)</f>
        <v>0</v>
      </c>
      <c r="K192" s="72"/>
      <c r="L192" s="59"/>
      <c r="M192" s="36">
        <f t="shared" ref="M192:M209" si="31">IFERROR(L192*100/K192,0)</f>
        <v>0</v>
      </c>
      <c r="N192" s="72"/>
      <c r="O192" s="59"/>
      <c r="P192" s="36">
        <f t="shared" ref="P192:P209" si="32">IFERROR(O192*100/N192,0)</f>
        <v>0</v>
      </c>
      <c r="Q192" s="72"/>
      <c r="R192" s="59"/>
      <c r="S192" s="40">
        <f t="shared" ref="S192:S209" si="33">IFERROR(R192*100/Q192,0)</f>
        <v>0</v>
      </c>
    </row>
    <row r="193" spans="1:19" ht="25.5">
      <c r="A193" s="51" t="s">
        <v>61</v>
      </c>
      <c r="B193" s="72"/>
      <c r="C193" s="74"/>
      <c r="D193" s="36">
        <f t="shared" si="28"/>
        <v>0</v>
      </c>
      <c r="E193" s="72"/>
      <c r="F193" s="73"/>
      <c r="G193" s="36">
        <f t="shared" si="29"/>
        <v>0</v>
      </c>
      <c r="H193" s="72"/>
      <c r="I193" s="73"/>
      <c r="J193" s="36">
        <f t="shared" si="30"/>
        <v>0</v>
      </c>
      <c r="K193" s="72"/>
      <c r="L193" s="73"/>
      <c r="M193" s="36">
        <f t="shared" si="31"/>
        <v>0</v>
      </c>
      <c r="N193" s="72"/>
      <c r="O193" s="73"/>
      <c r="P193" s="36">
        <f t="shared" si="32"/>
        <v>0</v>
      </c>
      <c r="Q193" s="72"/>
      <c r="R193" s="73"/>
      <c r="S193" s="40">
        <f t="shared" si="33"/>
        <v>0</v>
      </c>
    </row>
    <row r="194" spans="1:19" ht="25.5">
      <c r="A194" s="51" t="s">
        <v>62</v>
      </c>
      <c r="B194" s="72"/>
      <c r="C194" s="75"/>
      <c r="D194" s="36">
        <f t="shared" si="28"/>
        <v>0</v>
      </c>
      <c r="E194" s="72"/>
      <c r="F194" s="73"/>
      <c r="G194" s="36">
        <f t="shared" si="29"/>
        <v>0</v>
      </c>
      <c r="H194" s="72"/>
      <c r="I194" s="73"/>
      <c r="J194" s="36">
        <f t="shared" si="30"/>
        <v>0</v>
      </c>
      <c r="K194" s="72"/>
      <c r="L194" s="73"/>
      <c r="M194" s="36">
        <f t="shared" si="31"/>
        <v>0</v>
      </c>
      <c r="N194" s="72"/>
      <c r="O194" s="73"/>
      <c r="P194" s="36">
        <f t="shared" si="32"/>
        <v>0</v>
      </c>
      <c r="Q194" s="72"/>
      <c r="R194" s="73"/>
      <c r="S194" s="40">
        <f t="shared" si="33"/>
        <v>0</v>
      </c>
    </row>
    <row r="195" spans="1:19" ht="25.5">
      <c r="A195" s="51" t="s">
        <v>63</v>
      </c>
      <c r="B195" s="76">
        <f>IFERROR((C193+C194),0)</f>
        <v>0</v>
      </c>
      <c r="C195" s="41"/>
      <c r="D195" s="36">
        <f t="shared" si="28"/>
        <v>0</v>
      </c>
      <c r="E195" s="76">
        <f>IFERROR((F193+F194),0)</f>
        <v>0</v>
      </c>
      <c r="F195" s="59"/>
      <c r="G195" s="36">
        <f t="shared" si="29"/>
        <v>0</v>
      </c>
      <c r="H195" s="76">
        <f>IFERROR((I193+I194),0)</f>
        <v>0</v>
      </c>
      <c r="I195" s="59"/>
      <c r="J195" s="36">
        <f t="shared" si="30"/>
        <v>0</v>
      </c>
      <c r="K195" s="76">
        <f>IFERROR((L193+L194),0)</f>
        <v>0</v>
      </c>
      <c r="L195" s="59"/>
      <c r="M195" s="36">
        <f t="shared" si="31"/>
        <v>0</v>
      </c>
      <c r="N195" s="76">
        <f>IFERROR((O193+O194),0)</f>
        <v>0</v>
      </c>
      <c r="O195" s="59"/>
      <c r="P195" s="36">
        <f t="shared" si="32"/>
        <v>0</v>
      </c>
      <c r="Q195" s="76">
        <f>IFERROR((R193+R194),0)</f>
        <v>0</v>
      </c>
      <c r="R195" s="59"/>
      <c r="S195" s="40">
        <f t="shared" si="33"/>
        <v>0</v>
      </c>
    </row>
    <row r="196" spans="1:19" ht="25.5">
      <c r="A196" s="49" t="s">
        <v>86</v>
      </c>
      <c r="B196" s="76">
        <f>IFERROR(C193,0)</f>
        <v>0</v>
      </c>
      <c r="C196" s="59"/>
      <c r="D196" s="36">
        <f t="shared" si="28"/>
        <v>0</v>
      </c>
      <c r="E196" s="76">
        <f>IFERROR(F193,0)</f>
        <v>0</v>
      </c>
      <c r="F196" s="59"/>
      <c r="G196" s="36">
        <f t="shared" si="29"/>
        <v>0</v>
      </c>
      <c r="H196" s="76">
        <f>IFERROR(I193,0)</f>
        <v>0</v>
      </c>
      <c r="I196" s="59"/>
      <c r="J196" s="36">
        <f t="shared" si="30"/>
        <v>0</v>
      </c>
      <c r="K196" s="76">
        <f>IFERROR(L193,0)</f>
        <v>0</v>
      </c>
      <c r="L196" s="59"/>
      <c r="M196" s="36">
        <f t="shared" si="31"/>
        <v>0</v>
      </c>
      <c r="N196" s="76">
        <f>IFERROR(O193,0)</f>
        <v>0</v>
      </c>
      <c r="O196" s="59"/>
      <c r="P196" s="36">
        <f t="shared" si="32"/>
        <v>0</v>
      </c>
      <c r="Q196" s="76">
        <f>IFERROR(R193,0)</f>
        <v>0</v>
      </c>
      <c r="R196" s="59"/>
      <c r="S196" s="40">
        <f t="shared" si="33"/>
        <v>0</v>
      </c>
    </row>
    <row r="197" spans="1:19" ht="25.5">
      <c r="A197" s="49" t="s">
        <v>87</v>
      </c>
      <c r="B197" s="76">
        <f>IFERROR(C194,0)</f>
        <v>0</v>
      </c>
      <c r="C197" s="59"/>
      <c r="D197" s="36">
        <f t="shared" si="28"/>
        <v>0</v>
      </c>
      <c r="E197" s="76">
        <f>IFERROR(F194,0)</f>
        <v>0</v>
      </c>
      <c r="F197" s="59"/>
      <c r="G197" s="36">
        <f t="shared" si="29"/>
        <v>0</v>
      </c>
      <c r="H197" s="76">
        <f>IFERROR(I194,0)</f>
        <v>0</v>
      </c>
      <c r="I197" s="59"/>
      <c r="J197" s="36">
        <f t="shared" si="30"/>
        <v>0</v>
      </c>
      <c r="K197" s="76">
        <f>IFERROR(L194,0)</f>
        <v>0</v>
      </c>
      <c r="L197" s="59"/>
      <c r="M197" s="36">
        <f t="shared" si="31"/>
        <v>0</v>
      </c>
      <c r="N197" s="76">
        <f>IFERROR(O194,0)</f>
        <v>0</v>
      </c>
      <c r="O197" s="59"/>
      <c r="P197" s="36">
        <f t="shared" si="32"/>
        <v>0</v>
      </c>
      <c r="Q197" s="76">
        <f>IFERROR(R194,0)</f>
        <v>0</v>
      </c>
      <c r="R197" s="59"/>
      <c r="S197" s="40">
        <f t="shared" si="33"/>
        <v>0</v>
      </c>
    </row>
    <row r="198" spans="1:19" ht="25.5">
      <c r="A198" s="51" t="s">
        <v>64</v>
      </c>
      <c r="B198" s="76">
        <f>IFERROR((C196+C197),0)</f>
        <v>0</v>
      </c>
      <c r="C198" s="59"/>
      <c r="D198" s="36">
        <f t="shared" si="28"/>
        <v>0</v>
      </c>
      <c r="E198" s="76">
        <f>IFERROR((F196+F197),0)</f>
        <v>0</v>
      </c>
      <c r="F198" s="59"/>
      <c r="G198" s="36">
        <f t="shared" si="29"/>
        <v>0</v>
      </c>
      <c r="H198" s="76">
        <f>IFERROR((I196+I197),0)</f>
        <v>0</v>
      </c>
      <c r="I198" s="59"/>
      <c r="J198" s="36">
        <f t="shared" si="30"/>
        <v>0</v>
      </c>
      <c r="K198" s="76">
        <f>IFERROR((L196+L197),0)</f>
        <v>0</v>
      </c>
      <c r="L198" s="59"/>
      <c r="M198" s="36">
        <f t="shared" si="31"/>
        <v>0</v>
      </c>
      <c r="N198" s="76">
        <f>IFERROR((O196+O197),0)</f>
        <v>0</v>
      </c>
      <c r="O198" s="59"/>
      <c r="P198" s="36">
        <f t="shared" si="32"/>
        <v>0</v>
      </c>
      <c r="Q198" s="76">
        <f>IFERROR((R196+R197),0)</f>
        <v>0</v>
      </c>
      <c r="R198" s="59"/>
      <c r="S198" s="40">
        <f t="shared" si="33"/>
        <v>0</v>
      </c>
    </row>
    <row r="199" spans="1:19" ht="25.5">
      <c r="A199" s="38" t="s">
        <v>80</v>
      </c>
      <c r="B199" s="72"/>
      <c r="C199" s="73"/>
      <c r="D199" s="36">
        <f t="shared" si="28"/>
        <v>0</v>
      </c>
      <c r="E199" s="72"/>
      <c r="F199" s="73"/>
      <c r="G199" s="36">
        <f t="shared" si="29"/>
        <v>0</v>
      </c>
      <c r="H199" s="72"/>
      <c r="I199" s="73"/>
      <c r="J199" s="36">
        <f t="shared" si="30"/>
        <v>0</v>
      </c>
      <c r="K199" s="72"/>
      <c r="L199" s="59"/>
      <c r="M199" s="36">
        <f t="shared" si="31"/>
        <v>0</v>
      </c>
      <c r="N199" s="72"/>
      <c r="O199" s="59"/>
      <c r="P199" s="36">
        <f t="shared" si="32"/>
        <v>0</v>
      </c>
      <c r="Q199" s="72"/>
      <c r="R199" s="59"/>
      <c r="S199" s="40">
        <f t="shared" si="33"/>
        <v>0</v>
      </c>
    </row>
    <row r="200" spans="1:19" ht="25.5">
      <c r="A200" s="38" t="s">
        <v>81</v>
      </c>
      <c r="B200" s="72"/>
      <c r="C200" s="73"/>
      <c r="D200" s="36">
        <f t="shared" si="28"/>
        <v>0</v>
      </c>
      <c r="E200" s="72"/>
      <c r="F200" s="73"/>
      <c r="G200" s="36">
        <f t="shared" si="29"/>
        <v>0</v>
      </c>
      <c r="H200" s="72"/>
      <c r="I200" s="73"/>
      <c r="J200" s="36">
        <f t="shared" si="30"/>
        <v>0</v>
      </c>
      <c r="K200" s="72"/>
      <c r="L200" s="59"/>
      <c r="M200" s="36">
        <f t="shared" si="31"/>
        <v>0</v>
      </c>
      <c r="N200" s="72"/>
      <c r="O200" s="59"/>
      <c r="P200" s="36">
        <f t="shared" si="32"/>
        <v>0</v>
      </c>
      <c r="Q200" s="72"/>
      <c r="R200" s="59"/>
      <c r="S200" s="40">
        <f t="shared" si="33"/>
        <v>0</v>
      </c>
    </row>
    <row r="201" spans="1:19" ht="25.5">
      <c r="A201" s="51" t="s">
        <v>65</v>
      </c>
      <c r="B201" s="72"/>
      <c r="C201" s="73"/>
      <c r="D201" s="36">
        <f t="shared" si="28"/>
        <v>0</v>
      </c>
      <c r="E201" s="72"/>
      <c r="F201" s="59"/>
      <c r="G201" s="36">
        <f t="shared" si="29"/>
        <v>0</v>
      </c>
      <c r="H201" s="72"/>
      <c r="I201" s="59"/>
      <c r="J201" s="36">
        <f t="shared" si="30"/>
        <v>0</v>
      </c>
      <c r="K201" s="72"/>
      <c r="L201" s="59"/>
      <c r="M201" s="36">
        <f t="shared" si="31"/>
        <v>0</v>
      </c>
      <c r="N201" s="72"/>
      <c r="O201" s="59"/>
      <c r="P201" s="36">
        <f t="shared" si="32"/>
        <v>0</v>
      </c>
      <c r="Q201" s="72"/>
      <c r="R201" s="59"/>
      <c r="S201" s="40">
        <f t="shared" si="33"/>
        <v>0</v>
      </c>
    </row>
    <row r="202" spans="1:19" ht="25.5">
      <c r="A202" s="51" t="s">
        <v>66</v>
      </c>
      <c r="B202" s="72"/>
      <c r="C202" s="73"/>
      <c r="D202" s="36">
        <f t="shared" si="28"/>
        <v>0</v>
      </c>
      <c r="E202" s="72"/>
      <c r="F202" s="59"/>
      <c r="G202" s="36">
        <f t="shared" si="29"/>
        <v>0</v>
      </c>
      <c r="H202" s="72"/>
      <c r="I202" s="59"/>
      <c r="J202" s="36">
        <f t="shared" si="30"/>
        <v>0</v>
      </c>
      <c r="K202" s="72"/>
      <c r="L202" s="59"/>
      <c r="M202" s="36">
        <f t="shared" si="31"/>
        <v>0</v>
      </c>
      <c r="N202" s="72"/>
      <c r="O202" s="59"/>
      <c r="P202" s="36">
        <f t="shared" si="32"/>
        <v>0</v>
      </c>
      <c r="Q202" s="72"/>
      <c r="R202" s="59"/>
      <c r="S202" s="40">
        <f t="shared" si="33"/>
        <v>0</v>
      </c>
    </row>
    <row r="203" spans="1:19" ht="25.5">
      <c r="A203" s="49" t="s">
        <v>67</v>
      </c>
      <c r="B203" s="76">
        <f>IFERROR((C201+C202),0)</f>
        <v>0</v>
      </c>
      <c r="C203" s="59"/>
      <c r="D203" s="36">
        <f t="shared" si="28"/>
        <v>0</v>
      </c>
      <c r="E203" s="76">
        <f>IFERROR((F201+F202),0)</f>
        <v>0</v>
      </c>
      <c r="F203" s="59"/>
      <c r="G203" s="36">
        <f t="shared" si="29"/>
        <v>0</v>
      </c>
      <c r="H203" s="76">
        <f>IFERROR((I201+I202),0)</f>
        <v>0</v>
      </c>
      <c r="I203" s="59"/>
      <c r="J203" s="36">
        <f t="shared" si="30"/>
        <v>0</v>
      </c>
      <c r="K203" s="76">
        <f>IFERROR((L201+L202),0)</f>
        <v>0</v>
      </c>
      <c r="L203" s="59"/>
      <c r="M203" s="36">
        <f t="shared" si="31"/>
        <v>0</v>
      </c>
      <c r="N203" s="76">
        <f>IFERROR((O201+O202),0)</f>
        <v>0</v>
      </c>
      <c r="O203" s="59"/>
      <c r="P203" s="36">
        <f t="shared" si="32"/>
        <v>0</v>
      </c>
      <c r="Q203" s="76">
        <f>IFERROR((R201+R202),0)</f>
        <v>0</v>
      </c>
      <c r="R203" s="59"/>
      <c r="S203" s="40">
        <f t="shared" si="33"/>
        <v>0</v>
      </c>
    </row>
    <row r="204" spans="1:19" ht="25.5">
      <c r="A204" s="49" t="s">
        <v>88</v>
      </c>
      <c r="B204" s="76">
        <f>IFERROR(C201,0)</f>
        <v>0</v>
      </c>
      <c r="C204" s="59"/>
      <c r="D204" s="36">
        <f t="shared" si="28"/>
        <v>0</v>
      </c>
      <c r="E204" s="76">
        <f>IFERROR(F201,0)</f>
        <v>0</v>
      </c>
      <c r="F204" s="59"/>
      <c r="G204" s="36">
        <f t="shared" si="29"/>
        <v>0</v>
      </c>
      <c r="H204" s="76">
        <f>IFERROR(I201,0)</f>
        <v>0</v>
      </c>
      <c r="I204" s="59"/>
      <c r="J204" s="36">
        <f t="shared" si="30"/>
        <v>0</v>
      </c>
      <c r="K204" s="76">
        <f>IFERROR(L201,0)</f>
        <v>0</v>
      </c>
      <c r="L204" s="59"/>
      <c r="M204" s="36">
        <f t="shared" si="31"/>
        <v>0</v>
      </c>
      <c r="N204" s="76">
        <f>IFERROR(O201,0)</f>
        <v>0</v>
      </c>
      <c r="O204" s="59"/>
      <c r="P204" s="36">
        <f t="shared" si="32"/>
        <v>0</v>
      </c>
      <c r="Q204" s="76">
        <f>IFERROR(R201,0)</f>
        <v>0</v>
      </c>
      <c r="R204" s="59"/>
      <c r="S204" s="40">
        <f t="shared" si="33"/>
        <v>0</v>
      </c>
    </row>
    <row r="205" spans="1:19" ht="25.5">
      <c r="A205" s="49" t="s">
        <v>89</v>
      </c>
      <c r="B205" s="76">
        <f>IFERROR(C202,0)</f>
        <v>0</v>
      </c>
      <c r="C205" s="59"/>
      <c r="D205" s="36">
        <f t="shared" si="28"/>
        <v>0</v>
      </c>
      <c r="E205" s="76">
        <f>IFERROR(F202,0)</f>
        <v>0</v>
      </c>
      <c r="F205" s="59"/>
      <c r="G205" s="36">
        <f t="shared" si="29"/>
        <v>0</v>
      </c>
      <c r="H205" s="76">
        <f>IFERROR(I202,0)</f>
        <v>0</v>
      </c>
      <c r="I205" s="59"/>
      <c r="J205" s="36">
        <f t="shared" si="30"/>
        <v>0</v>
      </c>
      <c r="K205" s="76">
        <f>IFERROR(L202,0)</f>
        <v>0</v>
      </c>
      <c r="L205" s="59"/>
      <c r="M205" s="36">
        <f t="shared" si="31"/>
        <v>0</v>
      </c>
      <c r="N205" s="76">
        <f>IFERROR(O202,0)</f>
        <v>0</v>
      </c>
      <c r="O205" s="59"/>
      <c r="P205" s="36">
        <f t="shared" si="32"/>
        <v>0</v>
      </c>
      <c r="Q205" s="76">
        <f>IFERROR(R202,0)</f>
        <v>0</v>
      </c>
      <c r="R205" s="59"/>
      <c r="S205" s="40">
        <f t="shared" si="33"/>
        <v>0</v>
      </c>
    </row>
    <row r="206" spans="1:19" ht="25.5">
      <c r="A206" s="49" t="s">
        <v>68</v>
      </c>
      <c r="B206" s="76">
        <f>IFERROR((C204+C205),0)</f>
        <v>0</v>
      </c>
      <c r="C206" s="59"/>
      <c r="D206" s="36">
        <f t="shared" si="28"/>
        <v>0</v>
      </c>
      <c r="E206" s="76">
        <f>IFERROR((F204+F205),0)</f>
        <v>0</v>
      </c>
      <c r="F206" s="59"/>
      <c r="G206" s="36">
        <f t="shared" si="29"/>
        <v>0</v>
      </c>
      <c r="H206" s="76">
        <f>IFERROR((I204+I205),0)</f>
        <v>0</v>
      </c>
      <c r="I206" s="59"/>
      <c r="J206" s="36">
        <f t="shared" si="30"/>
        <v>0</v>
      </c>
      <c r="K206" s="76">
        <f>IFERROR((L204+L205),0)</f>
        <v>0</v>
      </c>
      <c r="L206" s="59"/>
      <c r="M206" s="36">
        <f t="shared" si="31"/>
        <v>0</v>
      </c>
      <c r="N206" s="76">
        <f>IFERROR((O204+O205),0)</f>
        <v>0</v>
      </c>
      <c r="O206" s="59"/>
      <c r="P206" s="36">
        <f t="shared" si="32"/>
        <v>0</v>
      </c>
      <c r="Q206" s="76">
        <f>IFERROR((R204+R205),0)</f>
        <v>0</v>
      </c>
      <c r="R206" s="59"/>
      <c r="S206" s="40">
        <f t="shared" si="33"/>
        <v>0</v>
      </c>
    </row>
    <row r="207" spans="1:19">
      <c r="A207" s="21" t="s">
        <v>69</v>
      </c>
      <c r="B207" s="59"/>
      <c r="C207" s="59"/>
      <c r="D207" s="36">
        <f t="shared" si="28"/>
        <v>0</v>
      </c>
      <c r="E207" s="77"/>
      <c r="F207" s="59"/>
      <c r="G207" s="36">
        <f t="shared" si="29"/>
        <v>0</v>
      </c>
      <c r="H207" s="77"/>
      <c r="I207" s="59"/>
      <c r="J207" s="36">
        <f t="shared" si="30"/>
        <v>0</v>
      </c>
      <c r="K207" s="59"/>
      <c r="L207" s="59"/>
      <c r="M207" s="36">
        <f t="shared" si="31"/>
        <v>0</v>
      </c>
      <c r="N207" s="59"/>
      <c r="O207" s="59"/>
      <c r="P207" s="36">
        <f t="shared" si="32"/>
        <v>0</v>
      </c>
      <c r="Q207" s="59"/>
      <c r="R207" s="59"/>
      <c r="S207" s="40">
        <f t="shared" si="33"/>
        <v>0</v>
      </c>
    </row>
    <row r="208" spans="1:19" ht="25.5">
      <c r="A208" s="49" t="s">
        <v>135</v>
      </c>
      <c r="B208" s="59"/>
      <c r="C208" s="59"/>
      <c r="D208" s="36">
        <f t="shared" si="28"/>
        <v>0</v>
      </c>
      <c r="E208" s="77"/>
      <c r="F208" s="59"/>
      <c r="G208" s="36">
        <f t="shared" si="29"/>
        <v>0</v>
      </c>
      <c r="H208" s="77"/>
      <c r="I208" s="59"/>
      <c r="J208" s="36">
        <f t="shared" si="30"/>
        <v>0</v>
      </c>
      <c r="K208" s="59"/>
      <c r="L208" s="59"/>
      <c r="M208" s="36">
        <f t="shared" si="31"/>
        <v>0</v>
      </c>
      <c r="N208" s="59"/>
      <c r="O208" s="59"/>
      <c r="P208" s="36">
        <f t="shared" si="32"/>
        <v>0</v>
      </c>
      <c r="Q208" s="59"/>
      <c r="R208" s="59"/>
      <c r="S208" s="40">
        <f t="shared" si="33"/>
        <v>0</v>
      </c>
    </row>
    <row r="209" spans="1:25" ht="25.5">
      <c r="A209" s="84" t="s">
        <v>136</v>
      </c>
      <c r="B209" s="63"/>
      <c r="C209" s="63"/>
      <c r="D209" s="64">
        <f t="shared" si="28"/>
        <v>0</v>
      </c>
      <c r="E209" s="78"/>
      <c r="F209" s="63"/>
      <c r="G209" s="64">
        <f t="shared" si="29"/>
        <v>0</v>
      </c>
      <c r="H209" s="78"/>
      <c r="I209" s="63"/>
      <c r="J209" s="64">
        <f t="shared" si="30"/>
        <v>0</v>
      </c>
      <c r="K209" s="63"/>
      <c r="L209" s="63"/>
      <c r="M209" s="64">
        <f t="shared" si="31"/>
        <v>0</v>
      </c>
      <c r="N209" s="63"/>
      <c r="O209" s="63"/>
      <c r="P209" s="64">
        <f t="shared" si="32"/>
        <v>0</v>
      </c>
      <c r="Q209" s="63"/>
      <c r="R209" s="63"/>
      <c r="S209" s="66">
        <f t="shared" si="33"/>
        <v>0</v>
      </c>
    </row>
    <row r="210" spans="1:25" ht="37.15" customHeight="1">
      <c r="A210" s="210" t="s">
        <v>70</v>
      </c>
      <c r="B210" s="210"/>
      <c r="C210" s="210"/>
      <c r="D210" s="210"/>
      <c r="E210" s="210"/>
      <c r="F210" s="210"/>
      <c r="G210" s="210"/>
      <c r="H210" s="210"/>
      <c r="I210" s="210"/>
      <c r="J210" s="210"/>
      <c r="K210" s="210"/>
      <c r="L210" s="210"/>
      <c r="M210" s="210"/>
      <c r="N210" s="210"/>
      <c r="O210" s="210"/>
      <c r="P210" s="210"/>
      <c r="Q210" s="210"/>
      <c r="R210" s="210"/>
      <c r="S210" s="210"/>
      <c r="T210" s="94"/>
      <c r="U210" s="94"/>
      <c r="V210" s="94"/>
      <c r="W210" s="94"/>
      <c r="X210" s="94"/>
      <c r="Y210" s="94"/>
    </row>
    <row r="211" spans="1:25">
      <c r="A211" s="209" t="s">
        <v>71</v>
      </c>
      <c r="B211" s="209"/>
      <c r="C211" s="209"/>
      <c r="D211" s="209"/>
      <c r="E211" s="209"/>
      <c r="F211" s="209"/>
      <c r="G211" s="209"/>
      <c r="H211" s="209"/>
      <c r="I211" s="209"/>
      <c r="J211" s="209"/>
      <c r="K211" s="209"/>
      <c r="L211" s="209"/>
      <c r="M211" s="209"/>
      <c r="N211" s="209"/>
      <c r="O211" s="209"/>
      <c r="P211" s="209"/>
      <c r="Q211" s="209"/>
      <c r="R211" s="209"/>
      <c r="S211" s="209"/>
      <c r="T211" s="9"/>
      <c r="U211" s="9"/>
      <c r="V211" s="9"/>
      <c r="W211" s="9"/>
      <c r="X211" s="9"/>
      <c r="Y211" s="9"/>
    </row>
    <row r="212" spans="1:25" ht="16.899999999999999" customHeight="1">
      <c r="A212" s="208" t="s">
        <v>72</v>
      </c>
      <c r="B212" s="208"/>
      <c r="C212" s="208"/>
      <c r="D212" s="208"/>
      <c r="E212" s="208"/>
      <c r="F212" s="208"/>
      <c r="G212" s="208"/>
      <c r="H212" s="208"/>
      <c r="I212" s="208"/>
      <c r="J212" s="208"/>
      <c r="K212" s="208"/>
      <c r="L212" s="208"/>
      <c r="M212" s="208"/>
      <c r="N212" s="208"/>
      <c r="O212" s="208"/>
      <c r="P212" s="208"/>
      <c r="Q212" s="208"/>
      <c r="R212" s="208"/>
      <c r="S212" s="208"/>
      <c r="T212" s="94"/>
      <c r="U212" s="94"/>
      <c r="V212" s="94"/>
      <c r="W212" s="94"/>
      <c r="X212" s="94"/>
      <c r="Y212" s="94"/>
    </row>
    <row r="213" spans="1:25" ht="16.899999999999999" customHeight="1">
      <c r="A213" s="207" t="s">
        <v>137</v>
      </c>
      <c r="B213" s="207"/>
      <c r="C213" s="207"/>
      <c r="D213" s="207"/>
      <c r="E213" s="207"/>
      <c r="F213" s="207"/>
      <c r="G213" s="207"/>
      <c r="H213" s="207"/>
      <c r="I213" s="207"/>
      <c r="J213" s="207"/>
      <c r="K213" s="207"/>
      <c r="L213" s="207"/>
      <c r="M213" s="207"/>
      <c r="N213" s="207"/>
      <c r="O213" s="207"/>
      <c r="P213" s="207"/>
      <c r="Q213" s="207"/>
      <c r="R213" s="207"/>
      <c r="S213" s="207"/>
      <c r="T213" s="95"/>
      <c r="U213" s="95"/>
      <c r="V213" s="95"/>
      <c r="W213" s="95"/>
      <c r="X213" s="95"/>
      <c r="Y213" s="95"/>
    </row>
    <row r="214" spans="1:25" ht="16.899999999999999" customHeight="1">
      <c r="A214" s="207" t="s">
        <v>138</v>
      </c>
      <c r="B214" s="207"/>
      <c r="C214" s="207"/>
      <c r="D214" s="207"/>
      <c r="E214" s="207"/>
      <c r="F214" s="207"/>
      <c r="G214" s="207"/>
      <c r="H214" s="207"/>
      <c r="I214" s="207"/>
      <c r="J214" s="207"/>
      <c r="K214" s="207"/>
      <c r="L214" s="207"/>
      <c r="M214" s="207"/>
      <c r="N214" s="207"/>
      <c r="O214" s="207"/>
      <c r="P214" s="207"/>
      <c r="Q214" s="207"/>
      <c r="R214" s="207"/>
      <c r="S214" s="207"/>
      <c r="T214" s="95"/>
      <c r="U214" s="95"/>
      <c r="V214" s="95"/>
      <c r="W214" s="95"/>
      <c r="X214" s="95"/>
      <c r="Y214" s="95"/>
    </row>
    <row r="215" spans="1:25">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row>
    <row r="216" spans="1:25">
      <c r="A216" s="2"/>
    </row>
  </sheetData>
  <mergeCells count="112">
    <mergeCell ref="B32:C32"/>
    <mergeCell ref="B33:C33"/>
    <mergeCell ref="B34:C34"/>
    <mergeCell ref="B35:C35"/>
    <mergeCell ref="A22:S22"/>
    <mergeCell ref="A85:A89"/>
    <mergeCell ref="E89:G89"/>
    <mergeCell ref="A24:A29"/>
    <mergeCell ref="B24:D24"/>
    <mergeCell ref="B26:D26"/>
    <mergeCell ref="B27:D27"/>
    <mergeCell ref="B28:D28"/>
    <mergeCell ref="B29:D29"/>
    <mergeCell ref="B25:D25"/>
    <mergeCell ref="B12:J12"/>
    <mergeCell ref="F106:F107"/>
    <mergeCell ref="G106:G107"/>
    <mergeCell ref="H106:H107"/>
    <mergeCell ref="N187:P188"/>
    <mergeCell ref="A187:A190"/>
    <mergeCell ref="A174:A176"/>
    <mergeCell ref="B174:C175"/>
    <mergeCell ref="D174:G174"/>
    <mergeCell ref="H174:I175"/>
    <mergeCell ref="J174:K175"/>
    <mergeCell ref="L174:M175"/>
    <mergeCell ref="D175:E175"/>
    <mergeCell ref="F175:G175"/>
    <mergeCell ref="L153:M154"/>
    <mergeCell ref="D154:E154"/>
    <mergeCell ref="F154:G154"/>
    <mergeCell ref="A169:S169"/>
    <mergeCell ref="A170:S170"/>
    <mergeCell ref="A171:S171"/>
    <mergeCell ref="A173:M173"/>
    <mergeCell ref="A153:A155"/>
    <mergeCell ref="B98:G98"/>
    <mergeCell ref="B99:G99"/>
    <mergeCell ref="A213:S213"/>
    <mergeCell ref="A214:S214"/>
    <mergeCell ref="A212:S212"/>
    <mergeCell ref="A211:S211"/>
    <mergeCell ref="A210:S210"/>
    <mergeCell ref="A186:S186"/>
    <mergeCell ref="Q187:S188"/>
    <mergeCell ref="E188:G188"/>
    <mergeCell ref="H188:J188"/>
    <mergeCell ref="C189:D189"/>
    <mergeCell ref="F189:G189"/>
    <mergeCell ref="I189:J189"/>
    <mergeCell ref="B187:D188"/>
    <mergeCell ref="E187:J187"/>
    <mergeCell ref="K187:M188"/>
    <mergeCell ref="L189:M189"/>
    <mergeCell ref="O189:P189"/>
    <mergeCell ref="R189:S189"/>
    <mergeCell ref="B153:C154"/>
    <mergeCell ref="D153:G153"/>
    <mergeCell ref="H153:I154"/>
    <mergeCell ref="J153:K154"/>
    <mergeCell ref="A152:M152"/>
    <mergeCell ref="A123:A125"/>
    <mergeCell ref="B123:D124"/>
    <mergeCell ref="K123:M124"/>
    <mergeCell ref="A137:A139"/>
    <mergeCell ref="B137:D138"/>
    <mergeCell ref="B13:J13"/>
    <mergeCell ref="B14:J14"/>
    <mergeCell ref="D76:F76"/>
    <mergeCell ref="E86:G86"/>
    <mergeCell ref="B81:B82"/>
    <mergeCell ref="C81:C82"/>
    <mergeCell ref="D81:D82"/>
    <mergeCell ref="A113:S113"/>
    <mergeCell ref="B16:J16"/>
    <mergeCell ref="B15:J15"/>
    <mergeCell ref="B20:J20"/>
    <mergeCell ref="B17:J17"/>
    <mergeCell ref="B18:J18"/>
    <mergeCell ref="B19:J19"/>
    <mergeCell ref="E81:G81"/>
    <mergeCell ref="B100:G100"/>
    <mergeCell ref="B101:G101"/>
    <mergeCell ref="B102:G102"/>
    <mergeCell ref="B103:G103"/>
    <mergeCell ref="A97:G97"/>
    <mergeCell ref="D85:G85"/>
    <mergeCell ref="E88:G88"/>
    <mergeCell ref="E87:G87"/>
    <mergeCell ref="A32:A35"/>
    <mergeCell ref="E114:J114"/>
    <mergeCell ref="E123:J123"/>
    <mergeCell ref="C106:C107"/>
    <mergeCell ref="D106:E106"/>
    <mergeCell ref="A108:A110"/>
    <mergeCell ref="E137:J137"/>
    <mergeCell ref="N114:P115"/>
    <mergeCell ref="Q114:S115"/>
    <mergeCell ref="E115:G115"/>
    <mergeCell ref="H115:J115"/>
    <mergeCell ref="A114:A116"/>
    <mergeCell ref="B114:D115"/>
    <mergeCell ref="K114:M115"/>
    <mergeCell ref="N123:P124"/>
    <mergeCell ref="K137:M138"/>
    <mergeCell ref="N137:P138"/>
    <mergeCell ref="Q137:S138"/>
    <mergeCell ref="E138:G138"/>
    <mergeCell ref="H138:J138"/>
    <mergeCell ref="Q123:S124"/>
    <mergeCell ref="E124:G124"/>
    <mergeCell ref="H124:J124"/>
  </mergeCells>
  <dataValidations count="4">
    <dataValidation type="whole" showInputMessage="1" showErrorMessage="1" errorTitle="Validar" error="Se debe declarar valores numéricos que estén en el rango de 0 a 99999999_x000a__x000a_Es obligatorio declarar el número de profesores que laboran en la institución._x000a_" sqref="E117" xr:uid="{00000000-0002-0000-0000-000000000000}">
      <formula1>1</formula1>
      <formula2>999999</formula2>
    </dataValidation>
    <dataValidation type="whole" showInputMessage="1" showErrorMessage="1" errorTitle="Validar" error="Se debe declarar valores numéricos que estén en el rango de 0 a 99999999" sqref="H136:I136 B117:D118 K117:L118 F117:F118 E118 D119 V136:W136 B136:C136 K126:L136 N117:O118 Q117:R118 E126:F136 N126:O136 Q126:R135 Z136:AA136" xr:uid="{00000000-0002-0000-0000-000001000000}">
      <formula1>0</formula1>
      <formula2>999999</formula2>
    </dataValidation>
    <dataValidation type="decimal" allowBlank="1" showInputMessage="1" showErrorMessage="1" errorTitle="Validar" error="Se debe declarar valores numéricos que estén en el rango de 0 a 99999999" sqref="F185 H207:H209 E207:E209 L203:L209 C203:C209 R195:R198 L195:L198 C195:C198 E187 O203:O209 K187 O195:O198 R203:R209 N187 Q187 N185 L177:L185 B177:B185 D177:D185 J177:J185 H177:H185" xr:uid="{00000000-0002-0000-0000-000002000000}">
      <formula1>0</formula1>
      <formula2>999999.999999</formula2>
    </dataValidation>
    <dataValidation type="whole" allowBlank="1" showInputMessage="1" showErrorMessage="1" sqref="C86" xr:uid="{00000000-0002-0000-0000-000003000000}">
      <formula1>1</formula1>
      <formula2>4</formula2>
    </dataValidation>
  </dataValidations>
  <printOptions horizontalCentered="1"/>
  <pageMargins left="0.55118110236220474" right="0.47244094488188981" top="0.47244094488188981" bottom="0.43307086614173229" header="0.31496062992125984" footer="0.31496062992125984"/>
  <pageSetup scale="49" fitToHeight="10" orientation="landscape" r:id="rId1"/>
  <rowBreaks count="3" manualBreakCount="3">
    <brk id="171" max="24" man="1"/>
    <brk id="185" max="24" man="1"/>
    <brk id="215" max="2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FormatoPE</vt:lpstr>
      <vt:lpstr>FormatoPE!Área_de_impresión</vt:lpstr>
      <vt:lpstr>FormatoPE!Títulos_a_imprimir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Sergio Pascual Conde Maldonado</dc:creator>
  <cp:keywords/>
  <dc:description/>
  <cp:lastModifiedBy>Barbara</cp:lastModifiedBy>
  <cp:revision/>
  <cp:lastPrinted>2019-07-30T23:26:24Z</cp:lastPrinted>
  <dcterms:created xsi:type="dcterms:W3CDTF">2011-05-04T15:11:54Z</dcterms:created>
  <dcterms:modified xsi:type="dcterms:W3CDTF">2019-09-18T14:57:42Z</dcterms:modified>
  <cp:category/>
  <cp:contentStatus/>
</cp:coreProperties>
</file>